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ik\Box Sync\Tetra VERBOTEN\Project Meetings\2015_05_07 Gebruikerscommissie Indumation\"/>
    </mc:Choice>
  </mc:AlternateContent>
  <bookViews>
    <workbookView xWindow="0" yWindow="0" windowWidth="28800" windowHeight="12435" activeTab="1"/>
  </bookViews>
  <sheets>
    <sheet name="Overzicht toestellen" sheetId="1" r:id="rId1"/>
    <sheet name="Analyse" sheetId="2" r:id="rId2"/>
  </sheets>
  <definedNames>
    <definedName name="_xlnm.Print_Area" localSheetId="1">Analyse!$A$1:$O$107</definedName>
    <definedName name="_xlnm.Print_Area" localSheetId="0">'Overzicht toestellen'!$B$1:$K$52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92" i="2" l="1"/>
  <c r="D91" i="2"/>
  <c r="D53" i="2"/>
  <c r="D33" i="2"/>
  <c r="D29" i="2"/>
  <c r="D30" i="2"/>
  <c r="D31" i="2"/>
  <c r="D32" i="2"/>
  <c r="D28" i="2"/>
  <c r="D7" i="2"/>
  <c r="D8" i="2"/>
  <c r="D9" i="2"/>
  <c r="D6" i="2"/>
</calcChain>
</file>

<file path=xl/sharedStrings.xml><?xml version="1.0" encoding="utf-8"?>
<sst xmlns="http://schemas.openxmlformats.org/spreadsheetml/2006/main" count="249" uniqueCount="102">
  <si>
    <t>#VPN connections</t>
  </si>
  <si>
    <t>#ports</t>
  </si>
  <si>
    <t>Transmission Speed</t>
  </si>
  <si>
    <t>Phoenix Contact</t>
  </si>
  <si>
    <t>FL MGUARD RS2000 TX/TX VPN</t>
  </si>
  <si>
    <t>FL MGUARD RS4000 TX/TX VPN</t>
  </si>
  <si>
    <t>FL MGUARD GT/GT VPN</t>
  </si>
  <si>
    <t>Siemens</t>
  </si>
  <si>
    <t>SCALANCE S612</t>
  </si>
  <si>
    <t>SCALANCE S623</t>
  </si>
  <si>
    <t>SCALANCE S627-2M</t>
  </si>
  <si>
    <t>Moxa</t>
  </si>
  <si>
    <t>EDR-810 Series</t>
  </si>
  <si>
    <t>EDR-G902 Series</t>
  </si>
  <si>
    <t>EDR-G903 Series</t>
  </si>
  <si>
    <t>Hirschmann BELDEN</t>
  </si>
  <si>
    <t>EAGLE One Security Router</t>
  </si>
  <si>
    <t xml:space="preserve">EAGLE20-0400 </t>
  </si>
  <si>
    <t>EAGLE30-0402</t>
  </si>
  <si>
    <t>2*</t>
  </si>
  <si>
    <t>10/100</t>
  </si>
  <si>
    <t>10/100/1000</t>
  </si>
  <si>
    <t>10 (250)</t>
  </si>
  <si>
    <t>VPN Networking Protocol</t>
  </si>
  <si>
    <t>IPSec</t>
  </si>
  <si>
    <t>3+2M*</t>
  </si>
  <si>
    <t>*Media Modules</t>
  </si>
  <si>
    <t>*2 combo ports</t>
  </si>
  <si>
    <t>* 1 combo port</t>
  </si>
  <si>
    <t>3**</t>
  </si>
  <si>
    <t>** 3 combo ports</t>
  </si>
  <si>
    <t>Encryption</t>
  </si>
  <si>
    <t>DES, 3DES, AES-128/192/256</t>
  </si>
  <si>
    <t>IPSec (client server) L2TP(server) PPTP(client)</t>
  </si>
  <si>
    <t>Authentication</t>
  </si>
  <si>
    <t>Certificates</t>
  </si>
  <si>
    <t>MD5, SHA</t>
  </si>
  <si>
    <t>X.509v3</t>
  </si>
  <si>
    <t>3DES, AES-128/192/256</t>
  </si>
  <si>
    <t>MD5, SHA-1</t>
  </si>
  <si>
    <t>PSK</t>
  </si>
  <si>
    <t>eWON</t>
  </si>
  <si>
    <t>eWON Cosy</t>
  </si>
  <si>
    <t>DES, 3DES, AES, BF</t>
  </si>
  <si>
    <t>OpenVPN 2.0 (SSL or HTTPS)</t>
  </si>
  <si>
    <t>Public Key Infrastructure (PKI)</t>
  </si>
  <si>
    <t>4*</t>
  </si>
  <si>
    <t>eWON CD</t>
  </si>
  <si>
    <t>eWON Flexy</t>
  </si>
  <si>
    <t>INSYS icom</t>
  </si>
  <si>
    <t>EBW Series</t>
  </si>
  <si>
    <t>MoRoS Series</t>
  </si>
  <si>
    <t>OpenVPN</t>
  </si>
  <si>
    <t>RSM-E100</t>
  </si>
  <si>
    <t>Virtual Access</t>
  </si>
  <si>
    <t>GW2028 industrial router</t>
  </si>
  <si>
    <t>DES, 3DES,  AES-256</t>
  </si>
  <si>
    <t>GW2020P Series</t>
  </si>
  <si>
    <t>3DES, AES-256</t>
  </si>
  <si>
    <t>GW7300 Series</t>
  </si>
  <si>
    <t>Westermo</t>
  </si>
  <si>
    <t>Gegevens over VPN te vinden in manual over WeOS</t>
  </si>
  <si>
    <t>X.509</t>
  </si>
  <si>
    <t>3DES, AES-128/256, BF</t>
  </si>
  <si>
    <t>Redfox RFI-211-T3G</t>
  </si>
  <si>
    <t>Lynx L205-S1</t>
  </si>
  <si>
    <t xml:space="preserve">RedFox RFIR-219-F4G-T7G-AC </t>
  </si>
  <si>
    <t>11*</t>
  </si>
  <si>
    <t>19**</t>
  </si>
  <si>
    <t>*3 gbit, 8 100mbit</t>
  </si>
  <si>
    <t>Cisco</t>
  </si>
  <si>
    <t>Cisco 910 industrial Routers</t>
  </si>
  <si>
    <t>1*</t>
  </si>
  <si>
    <t>* modular open slot design</t>
  </si>
  <si>
    <t>IPSec
L2TP
PPTP</t>
  </si>
  <si>
    <t>IPSec
OpenVPN</t>
  </si>
  <si>
    <t>Oring industrial networking Corp</t>
  </si>
  <si>
    <t>GR-20/ IGR-20+</t>
  </si>
  <si>
    <t>OpenVPN
IPSec
PPTP</t>
  </si>
  <si>
    <t>Connections</t>
  </si>
  <si>
    <t xml:space="preserve">VPN </t>
  </si>
  <si>
    <t>* base station</t>
  </si>
  <si>
    <t>*7 gbit  8 100mbit  4 SFP</t>
  </si>
  <si>
    <t>SHA-1</t>
  </si>
  <si>
    <t>IPSEC</t>
  </si>
  <si>
    <t>PPTP</t>
  </si>
  <si>
    <t>L2TP</t>
  </si>
  <si>
    <t>DES</t>
  </si>
  <si>
    <t>3DES</t>
  </si>
  <si>
    <t>AES 128</t>
  </si>
  <si>
    <t>AES 192</t>
  </si>
  <si>
    <t>AES 256</t>
  </si>
  <si>
    <t>BF</t>
  </si>
  <si>
    <t>PKI</t>
  </si>
  <si>
    <t>Hashing Algorithms</t>
  </si>
  <si>
    <t>MD5</t>
  </si>
  <si>
    <t>Aantal toestellen</t>
  </si>
  <si>
    <t>Number of Devices:</t>
  </si>
  <si>
    <t>Market Research - Conclusions</t>
  </si>
  <si>
    <t>PSK, PKI</t>
  </si>
  <si>
    <t>Market Research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</si>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</sst>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0" fillId="2" borderId="3" xfId="0" applyFill="1" applyBorder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2" xfId="0" applyFill="1" applyBorder="1"/>
    <xf numFmtId="0" fontId="7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4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0" fillId="2" borderId="2" xfId="0" applyFill="1" applyBorder="1" applyAlignment="1">
      <alignment horizontal="right"/>
    </xf>
    <xf numFmtId="0" fontId="0" fillId="2" borderId="19" xfId="0" applyFill="1" applyBorder="1"/>
    <xf numFmtId="0" fontId="0" fillId="2" borderId="20" xfId="0" applyFill="1" applyBorder="1"/>
    <xf numFmtId="0" fontId="5" fillId="2" borderId="10" xfId="0" applyFont="1" applyFill="1" applyBorder="1"/>
    <xf numFmtId="0" fontId="0" fillId="2" borderId="0" xfId="0" applyFill="1" applyBorder="1"/>
    <xf numFmtId="0" fontId="0" fillId="2" borderId="11" xfId="0" applyFill="1" applyBorder="1"/>
    <xf numFmtId="9" fontId="0" fillId="2" borderId="0" xfId="1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10" fillId="0" borderId="0" xfId="0" applyFont="1"/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left" vertical="top"/>
    </xf>
    <xf numFmtId="0" fontId="1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2" applyFill="1" applyAlignment="1">
      <alignment horizontal="center" vertical="center"/>
    </xf>
    <xf numFmtId="0" fontId="11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VPN Network Protocol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8.3845144356954355E-3"/>
                  <c:y val="-0.302213144858599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630796150481126E-3"/>
                  <c:y val="-1.19455716499601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13735783027126E-4"/>
                  <c:y val="-2.87803785618948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629921259842538E-2"/>
                  <c:y val="1.29875574426916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Analyse!$B$6:$B$9</c:f>
              <c:strCache>
                <c:ptCount val="4"/>
                <c:pt idx="0">
                  <c:v>IPSEC</c:v>
                </c:pt>
                <c:pt idx="1">
                  <c:v>OpenVPN</c:v>
                </c:pt>
                <c:pt idx="2">
                  <c:v>PPTP</c:v>
                </c:pt>
                <c:pt idx="3">
                  <c:v>L2TP</c:v>
                </c:pt>
              </c:strCache>
            </c:strRef>
          </c:cat>
          <c:val>
            <c:numRef>
              <c:f>Analyse!$C$6:$C$9</c:f>
              <c:numCache>
                <c:formatCode>General</c:formatCode>
                <c:ptCount val="4"/>
                <c:pt idx="0">
                  <c:v>23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Encryption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9.5727909011373583E-2"/>
                  <c:y val="-7.393919510061263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395013123358561E-3"/>
                  <c:y val="-0.265400262467191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71150481189841"/>
                  <c:y val="-1.85094050743657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16666666666692E-2"/>
                  <c:y val="-2.15390784485272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877952755905451E-3"/>
                  <c:y val="-3.9503864100320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02712160979877E-2"/>
                  <c:y val="-3.81598133566637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Analyse!$B$28:$B$33</c:f>
              <c:strCache>
                <c:ptCount val="6"/>
                <c:pt idx="0">
                  <c:v>DES</c:v>
                </c:pt>
                <c:pt idx="1">
                  <c:v>3DES</c:v>
                </c:pt>
                <c:pt idx="2">
                  <c:v>AES 128</c:v>
                </c:pt>
                <c:pt idx="3">
                  <c:v>AES 192</c:v>
                </c:pt>
                <c:pt idx="4">
                  <c:v>AES 256</c:v>
                </c:pt>
                <c:pt idx="5">
                  <c:v>BF</c:v>
                </c:pt>
              </c:strCache>
            </c:strRef>
          </c:cat>
          <c:val>
            <c:numRef>
              <c:f>Analyse!$C$28:$C$33</c:f>
              <c:numCache>
                <c:formatCode>General</c:formatCode>
                <c:ptCount val="6"/>
                <c:pt idx="0">
                  <c:v>13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21</c:v>
                </c:pt>
                <c:pt idx="5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Authentication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5.8204286964130504E-3"/>
                  <c:y val="-0.177437299504228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802055993000875E-2"/>
                  <c:y val="-3.462744240303295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Analyse!$B$52:$B$53</c:f>
              <c:strCache>
                <c:ptCount val="2"/>
                <c:pt idx="0">
                  <c:v>PSK</c:v>
                </c:pt>
                <c:pt idx="1">
                  <c:v>PKI</c:v>
                </c:pt>
              </c:strCache>
            </c:strRef>
          </c:cat>
          <c:val>
            <c:numRef>
              <c:f>Analyse!$C$52:$C$53</c:f>
              <c:numCache>
                <c:formatCode>General</c:formatCode>
                <c:ptCount val="2"/>
                <c:pt idx="0">
                  <c:v>19</c:v>
                </c:pt>
                <c:pt idx="1">
                  <c:v>22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Hashing Algorithms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3.3477471566054344E-2"/>
                  <c:y val="-0.133800306211723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238626421697288E-2"/>
                  <c:y val="-0.270957640711577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Analyse!$B$91:$B$92</c:f>
              <c:strCache>
                <c:ptCount val="2"/>
                <c:pt idx="0">
                  <c:v>MD5</c:v>
                </c:pt>
                <c:pt idx="1">
                  <c:v>SHA-1</c:v>
                </c:pt>
              </c:strCache>
            </c:strRef>
          </c:cat>
          <c:val>
            <c:numRef>
              <c:f>Analyse!$C$91:$C$92</c:f>
              <c:numCache>
                <c:formatCode>General</c:formatCode>
                <c:ptCount val="2"/>
                <c:pt idx="0">
                  <c:v>18</c:v>
                </c:pt>
                <c:pt idx="1">
                  <c:v>21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VPN Network Protocol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Analyse!$B$6:$B$9</c:f>
              <c:strCache>
                <c:ptCount val="4"/>
                <c:pt idx="0">
                  <c:v>IPSEC</c:v>
                </c:pt>
                <c:pt idx="1">
                  <c:v>OpenVPN</c:v>
                </c:pt>
                <c:pt idx="2">
                  <c:v>PPTP</c:v>
                </c:pt>
                <c:pt idx="3">
                  <c:v>L2TP</c:v>
                </c:pt>
              </c:strCache>
            </c:strRef>
          </c:cat>
          <c:val>
            <c:numRef>
              <c:f>Analyse!$D$6:$D$9</c:f>
              <c:numCache>
                <c:formatCode>0%</c:formatCode>
                <c:ptCount val="4"/>
                <c:pt idx="0">
                  <c:v>0.88461538461538458</c:v>
                </c:pt>
                <c:pt idx="1">
                  <c:v>0.38461538461538464</c:v>
                </c:pt>
                <c:pt idx="2">
                  <c:v>0.30769230769230771</c:v>
                </c:pt>
                <c:pt idx="3">
                  <c:v>0.15384615384615385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3464416"/>
        <c:axId val="174126456"/>
        <c:axId val="0"/>
      </c:bar3DChart>
      <c:catAx>
        <c:axId val="1734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6456"/>
        <c:crosses val="autoZero"/>
        <c:auto val="1"/>
        <c:lblAlgn val="ctr"/>
        <c:lblOffset val="100"/>
        <c:noMultiLvlLbl val="0"/>
      </c:catAx>
      <c:valAx>
        <c:axId val="17412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6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Encryption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67825896762902"/>
          <c:y val="0.21747703412073491"/>
          <c:w val="0.87232174103237092"/>
          <c:h val="0.698271726450860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Analyse!$B$28:$B$33</c:f>
              <c:strCache>
                <c:ptCount val="6"/>
                <c:pt idx="0">
                  <c:v>DES</c:v>
                </c:pt>
                <c:pt idx="1">
                  <c:v>3DES</c:v>
                </c:pt>
                <c:pt idx="2">
                  <c:v>AES 128</c:v>
                </c:pt>
                <c:pt idx="3">
                  <c:v>AES 192</c:v>
                </c:pt>
                <c:pt idx="4">
                  <c:v>AES 256</c:v>
                </c:pt>
                <c:pt idx="5">
                  <c:v>BF</c:v>
                </c:pt>
              </c:strCache>
            </c:strRef>
          </c:cat>
          <c:val>
            <c:numRef>
              <c:f>Analyse!$D$28:$D$33</c:f>
              <c:numCache>
                <c:formatCode>0%</c:formatCode>
                <c:ptCount val="6"/>
                <c:pt idx="0">
                  <c:v>0.61904761904761907</c:v>
                </c:pt>
                <c:pt idx="1">
                  <c:v>1</c:v>
                </c:pt>
                <c:pt idx="2">
                  <c:v>0.8571428571428571</c:v>
                </c:pt>
                <c:pt idx="3">
                  <c:v>0.7142857142857143</c:v>
                </c:pt>
                <c:pt idx="4">
                  <c:v>1</c:v>
                </c:pt>
                <c:pt idx="5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4127632"/>
        <c:axId val="174128024"/>
        <c:axId val="0"/>
      </c:bar3DChart>
      <c:catAx>
        <c:axId val="1741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8024"/>
        <c:crosses val="autoZero"/>
        <c:auto val="1"/>
        <c:lblAlgn val="ctr"/>
        <c:lblOffset val="100"/>
        <c:noMultiLvlLbl val="0"/>
      </c:catAx>
      <c:valAx>
        <c:axId val="17412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Authentication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cat>
            <c:strRef>
              <c:f>Analyse!$B$52:$B$53</c:f>
              <c:strCache>
                <c:ptCount val="2"/>
                <c:pt idx="0">
                  <c:v>PSK</c:v>
                </c:pt>
                <c:pt idx="1">
                  <c:v>PKI</c:v>
                </c:pt>
              </c:strCache>
            </c:strRef>
          </c:cat>
          <c:val>
            <c:numRef>
              <c:f>Analyse!$D$52:$D$53</c:f>
              <c:numCache>
                <c:formatCode>0%</c:formatCode>
                <c:ptCount val="2"/>
                <c:pt idx="0">
                  <c:v>0.86363636363636365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4128808"/>
        <c:axId val="174129200"/>
        <c:axId val="0"/>
      </c:bar3DChart>
      <c:catAx>
        <c:axId val="1741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9200"/>
        <c:crosses val="autoZero"/>
        <c:auto val="1"/>
        <c:lblAlgn val="ctr"/>
        <c:lblOffset val="100"/>
        <c:noMultiLvlLbl val="0"/>
      </c:catAx>
      <c:valAx>
        <c:axId val="174129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Hashing Algorithms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</c:dPt>
          <c:cat>
            <c:strRef>
              <c:f>Analyse!$B$91:$B$92</c:f>
              <c:strCache>
                <c:ptCount val="2"/>
                <c:pt idx="0">
                  <c:v>MD5</c:v>
                </c:pt>
                <c:pt idx="1">
                  <c:v>SHA-1</c:v>
                </c:pt>
              </c:strCache>
            </c:strRef>
          </c:cat>
          <c:val>
            <c:numRef>
              <c:f>Analyse!$D$91:$D$92</c:f>
              <c:numCache>
                <c:formatCode>0%</c:formatCode>
                <c:ptCount val="2"/>
                <c:pt idx="0">
                  <c:v>0.8571428571428571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3464024"/>
        <c:axId val="173463632"/>
        <c:axId val="0"/>
      </c:bar3DChart>
      <c:catAx>
        <c:axId val="17346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63632"/>
        <c:crosses val="autoZero"/>
        <c:auto val="1"/>
        <c:lblAlgn val="ctr"/>
        <c:lblOffset val="100"/>
        <c:noMultiLvlLbl val="0"/>
      </c:catAx>
      <c:valAx>
        <c:axId val="173463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6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117230</xdr:colOff>
      <xdr:row>10</xdr:row>
      <xdr:rowOff>6594</xdr:rowOff>
    </xdr:from>
    <xdr:to>
      <xdr:col>6</xdr:col>
      <xdr:colOff>398630</xdr:colOff>
      <xdr:row>23</xdr:row>
      <xdr:rowOff>50094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108071</xdr:colOff>
      <xdr:row>33</xdr:row>
      <xdr:rowOff>177312</xdr:rowOff>
    </xdr:from>
    <xdr:to>
      <xdr:col>6</xdr:col>
      <xdr:colOff>398264</xdr:colOff>
      <xdr:row>47</xdr:row>
      <xdr:rowOff>30312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115399</xdr:colOff>
      <xdr:row>54</xdr:row>
      <xdr:rowOff>188302</xdr:rowOff>
    </xdr:from>
    <xdr:to>
      <xdr:col>6</xdr:col>
      <xdr:colOff>405592</xdr:colOff>
      <xdr:row>68</xdr:row>
      <xdr:rowOff>41302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118329</xdr:colOff>
      <xdr:row>92</xdr:row>
      <xdr:rowOff>183905</xdr:rowOff>
    </xdr:from>
    <xdr:to>
      <xdr:col>6</xdr:col>
      <xdr:colOff>408522</xdr:colOff>
      <xdr:row>106</xdr:row>
      <xdr:rowOff>36905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407010</xdr:colOff>
      <xdr:row>10</xdr:row>
      <xdr:rowOff>10990</xdr:rowOff>
    </xdr:from>
    <xdr:to>
      <xdr:col>13</xdr:col>
      <xdr:colOff>459810</xdr:colOff>
      <xdr:row>23</xdr:row>
      <xdr:rowOff>54490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396752</xdr:colOff>
      <xdr:row>33</xdr:row>
      <xdr:rowOff>177311</xdr:rowOff>
    </xdr:from>
    <xdr:to>
      <xdr:col>13</xdr:col>
      <xdr:colOff>459809</xdr:colOff>
      <xdr:row>47</xdr:row>
      <xdr:rowOff>30311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393089</xdr:colOff>
      <xdr:row>55</xdr:row>
      <xdr:rowOff>8060</xdr:rowOff>
    </xdr:from>
    <xdr:to>
      <xdr:col>13</xdr:col>
      <xdr:colOff>456146</xdr:colOff>
      <xdr:row>68</xdr:row>
      <xdr:rowOff>51560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390159</xdr:colOff>
      <xdr:row>92</xdr:row>
      <xdr:rowOff>184637</xdr:rowOff>
    </xdr:from>
    <xdr:to>
      <xdr:col>13</xdr:col>
      <xdr:colOff>453216</xdr:colOff>
      <xdr:row>106</xdr:row>
      <xdr:rowOff>37637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oenixcontact.com/online/portal/nl?urile=pxc-oc-itemdetail:pid=2700642" TargetMode="External"/><Relationship Id="rId13" Type="http://schemas.openxmlformats.org/officeDocument/2006/relationships/hyperlink" Target="http://www.belden.com/products/industrialnetworking/routers/eagle-20-30.cfm" TargetMode="External"/><Relationship Id="rId18" Type="http://schemas.openxmlformats.org/officeDocument/2006/relationships/hyperlink" Target="http://www.insys-icom.com/icom/en/products/router/MoRoS" TargetMode="External"/><Relationship Id="rId26" Type="http://schemas.openxmlformats.org/officeDocument/2006/relationships/hyperlink" Target="http://www.cisco.com/c/en/us/support/routers/910-industrial-router/model.html" TargetMode="External"/><Relationship Id="rId3" Type="http://schemas.openxmlformats.org/officeDocument/2006/relationships/hyperlink" Target="http://www.moxa.com/doc/specs/EDR-G902_Series.pdf" TargetMode="External"/><Relationship Id="rId21" Type="http://schemas.openxmlformats.org/officeDocument/2006/relationships/hyperlink" Target="http://www.virtualaccess.com/pdf/datasheets/DSHT_GW2020-PSeries.pdf" TargetMode="External"/><Relationship Id="rId7" Type="http://schemas.openxmlformats.org/officeDocument/2006/relationships/hyperlink" Target="https://mall.industry.siemens.com/mall/en/WW/Catalog/Product/6GK5627-2BA10-2AA3" TargetMode="External"/><Relationship Id="rId12" Type="http://schemas.openxmlformats.org/officeDocument/2006/relationships/hyperlink" Target="http://www.belden.com/products/industrialnetworking/routers/eagle-20-30.cfm" TargetMode="External"/><Relationship Id="rId17" Type="http://schemas.openxmlformats.org/officeDocument/2006/relationships/hyperlink" Target="http://www.insys-icom.com/EBW" TargetMode="External"/><Relationship Id="rId25" Type="http://schemas.openxmlformats.org/officeDocument/2006/relationships/hyperlink" Target="http://www.westermo.com/web/web_en_idc_com.nsf/AllDocuments/7330404EB04DFCF7C1257D47003342A3" TargetMode="External"/><Relationship Id="rId2" Type="http://schemas.openxmlformats.org/officeDocument/2006/relationships/hyperlink" Target="http://www.moxa.com/doc/specs/EDR-810_Series.pdf" TargetMode="External"/><Relationship Id="rId16" Type="http://schemas.openxmlformats.org/officeDocument/2006/relationships/hyperlink" Target="http://www.ewon.biz/sites/default/files/upload/docs/Datasheet_ewonx005CD_en.pdf" TargetMode="External"/><Relationship Id="rId20" Type="http://schemas.openxmlformats.org/officeDocument/2006/relationships/hyperlink" Target="http://www.virtualaccess.com/pdf/datasheets/Dsht_GW2028-Industrial.pdf" TargetMode="External"/><Relationship Id="rId1" Type="http://schemas.openxmlformats.org/officeDocument/2006/relationships/hyperlink" Target="http://ftc.beijer.se/files/C125728B003AF839/1AB2C80B001533F7C12578F10030B55C/westermo_mg_6101-3201_weos_v4_16.pdf" TargetMode="External"/><Relationship Id="rId6" Type="http://schemas.openxmlformats.org/officeDocument/2006/relationships/hyperlink" Target="https://mall.industry.siemens.com/mall/en/WW/Catalog/Product/6GK5623-0BA10-2AA3" TargetMode="External"/><Relationship Id="rId11" Type="http://schemas.openxmlformats.org/officeDocument/2006/relationships/hyperlink" Target="http://www.belden.com/products/industrialnetworking/routers/eagle-one-security-router.cfm" TargetMode="External"/><Relationship Id="rId24" Type="http://schemas.openxmlformats.org/officeDocument/2006/relationships/hyperlink" Target="http://www.westermo.com/web/web_en_idc_com.nsf/AllDocuments/76808454FEBDFBCFC1257D0A0048BC08" TargetMode="External"/><Relationship Id="rId5" Type="http://schemas.openxmlformats.org/officeDocument/2006/relationships/hyperlink" Target="https://mall.industry.siemens.com/mall/en/WW/Catalog/Product/6GK5612-0BA10-2AA3" TargetMode="External"/><Relationship Id="rId15" Type="http://schemas.openxmlformats.org/officeDocument/2006/relationships/hyperlink" Target="http://www.ewon.biz/sites/default/files/upload/docs/Datasheet_eWON%20Flexy_Industrial%20M2M%20Router.pdf" TargetMode="External"/><Relationship Id="rId23" Type="http://schemas.openxmlformats.org/officeDocument/2006/relationships/hyperlink" Target="http://www.westermo.com/web/web_en_idc_com.nsf/alldocuments/C9DC4FD8A87C8A33C1257AB100314CB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phoenixcontact.com/online/portal/us?uri=pxc-oc-itemdetail:pid=2700198&amp;library=usen&amp;pcck=P-03-09-01&amp;tab=1" TargetMode="External"/><Relationship Id="rId19" Type="http://schemas.openxmlformats.org/officeDocument/2006/relationships/hyperlink" Target="http://www.insys-icom.com/icom/en/products/router/RSM" TargetMode="External"/><Relationship Id="rId4" Type="http://schemas.openxmlformats.org/officeDocument/2006/relationships/hyperlink" Target="http://www.moxa.com/doc/specs/EDR-G903_Series.pdf" TargetMode="External"/><Relationship Id="rId9" Type="http://schemas.openxmlformats.org/officeDocument/2006/relationships/hyperlink" Target="https://www.phoenixcontact.com/online/portal/us?urile=pxc-oc-itemdetail:pid=2200515" TargetMode="External"/><Relationship Id="rId14" Type="http://schemas.openxmlformats.org/officeDocument/2006/relationships/hyperlink" Target="http://www.ewon.biz/sites/default/files/upload/docs/Datasheet_eWON%20Cosy%20131_Industrial%20Remote%20Access%20Router_0.pdf" TargetMode="External"/><Relationship Id="rId22" Type="http://schemas.openxmlformats.org/officeDocument/2006/relationships/hyperlink" Target="http://www.virtualaccess.com/pdf/datasheets/DSHT_GW7300.pdf" TargetMode="External"/><Relationship Id="rId27" Type="http://schemas.openxmlformats.org/officeDocument/2006/relationships/hyperlink" Target="http://www.oring-networking.com/product/view/cate_sn/233/product_sn/320/IGR-20/%20IGR-20+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5"/>
  <sheetViews>
    <sheetView view="pageBreakPreview" zoomScale="85" zoomScaleNormal="70" zoomScaleSheetLayoutView="85" workbookViewId="0">
      <pane ySplit="4" topLeftCell="A5" activePane="bottomLeft" state="frozen"/>
      <selection pane="bottomLeft" activeCell="G7" sqref="G7"/>
    </sheetView>
  </sheetViews>
  <sheetFormatPr defaultRowHeight="15" x14ac:dyDescent="0.25"/>
  <cols>
    <col min="1" max="1" width="1.28515625" style="2" customWidth="1"/>
    <col min="2" max="2" width="30.85546875" style="2" customWidth="1"/>
    <col min="3" max="3" width="9.140625" style="13"/>
    <col min="4" max="4" width="16" style="13" customWidth="1"/>
    <col min="5" max="5" width="4.42578125" style="13" customWidth="1"/>
    <col min="6" max="6" width="13.28515625" style="17" customWidth="1"/>
    <col min="7" max="7" width="19.85546875" style="15" customWidth="1"/>
    <col min="8" max="8" width="16.140625" style="15" customWidth="1"/>
    <col min="9" max="9" width="29.85546875" style="13" bestFit="1" customWidth="1"/>
    <col min="10" max="10" width="17.85546875" style="13" customWidth="1"/>
    <col min="11" max="11" width="15.5703125" style="13" customWidth="1"/>
    <col min="12" max="12" width="12.140625" style="59" customWidth="1"/>
    <col min="13" max="20" width="9.140625" style="2"/>
  </cols>
  <sheetData>
    <row r="1" spans="1:20" ht="28.5" x14ac:dyDescent="0.45">
      <c r="B1" s="55"/>
      <c r="C1" s="55" t="s">
        <v>100</v>
      </c>
      <c r="F1" s="14"/>
    </row>
    <row r="2" spans="1:20" ht="15.75" thickBot="1" x14ac:dyDescent="0.3">
      <c r="F2" s="14"/>
    </row>
    <row r="3" spans="1:20" ht="24" thickBot="1" x14ac:dyDescent="0.3">
      <c r="B3" s="19"/>
      <c r="C3" s="65" t="s">
        <v>79</v>
      </c>
      <c r="D3" s="66"/>
      <c r="E3" s="20"/>
      <c r="F3" s="67" t="s">
        <v>80</v>
      </c>
      <c r="G3" s="66"/>
      <c r="H3" s="66"/>
      <c r="I3" s="66"/>
      <c r="J3" s="66"/>
      <c r="K3" s="68"/>
    </row>
    <row r="4" spans="1:20" s="1" customFormat="1" ht="45" customHeight="1" thickBot="1" x14ac:dyDescent="0.3">
      <c r="A4" s="3"/>
      <c r="B4" s="21"/>
      <c r="C4" s="22" t="s">
        <v>1</v>
      </c>
      <c r="D4" s="23" t="s">
        <v>2</v>
      </c>
      <c r="E4" s="23"/>
      <c r="F4" s="22" t="s">
        <v>0</v>
      </c>
      <c r="G4" s="23" t="s">
        <v>23</v>
      </c>
      <c r="H4" s="23" t="s">
        <v>31</v>
      </c>
      <c r="I4" s="23" t="s">
        <v>34</v>
      </c>
      <c r="J4" s="23" t="s">
        <v>35</v>
      </c>
      <c r="K4" s="24" t="s">
        <v>94</v>
      </c>
      <c r="L4" s="3"/>
      <c r="M4" s="3"/>
      <c r="N4" s="3"/>
      <c r="O4" s="3"/>
      <c r="P4" s="3"/>
      <c r="Q4" s="3"/>
      <c r="R4" s="3"/>
      <c r="S4" s="3"/>
      <c r="T4" s="3"/>
    </row>
    <row r="5" spans="1:20" s="25" customFormat="1" ht="35.25" customHeight="1" x14ac:dyDescent="0.35">
      <c r="A5" s="26"/>
      <c r="B5" s="39" t="s">
        <v>3</v>
      </c>
      <c r="C5" s="40"/>
      <c r="D5" s="40"/>
      <c r="E5" s="40"/>
      <c r="F5" s="40"/>
      <c r="G5" s="40"/>
      <c r="H5" s="40"/>
      <c r="I5" s="40"/>
      <c r="J5" s="40"/>
      <c r="K5" s="41"/>
      <c r="L5" s="60"/>
      <c r="M5" s="26"/>
      <c r="N5" s="26"/>
      <c r="O5" s="26"/>
      <c r="P5" s="26"/>
      <c r="Q5" s="26"/>
      <c r="R5" s="26"/>
      <c r="S5" s="26"/>
      <c r="T5" s="26"/>
    </row>
    <row r="6" spans="1:20" s="7" customFormat="1" ht="45" customHeight="1" x14ac:dyDescent="0.25">
      <c r="A6" s="6"/>
      <c r="B6" s="27" t="s">
        <v>4</v>
      </c>
      <c r="C6" s="10">
        <v>2</v>
      </c>
      <c r="D6" s="11" t="s">
        <v>20</v>
      </c>
      <c r="E6" s="11"/>
      <c r="F6" s="10">
        <v>2</v>
      </c>
      <c r="G6" s="28" t="s">
        <v>24</v>
      </c>
      <c r="H6" s="28" t="s">
        <v>32</v>
      </c>
      <c r="I6" s="11" t="s">
        <v>99</v>
      </c>
      <c r="J6" s="11" t="s">
        <v>37</v>
      </c>
      <c r="K6" s="29" t="s">
        <v>39</v>
      </c>
      <c r="L6" s="61" t="s">
        <v>101</v>
      </c>
      <c r="M6" s="6"/>
      <c r="N6" s="6"/>
      <c r="O6" s="6"/>
      <c r="P6" s="6"/>
      <c r="Q6" s="6"/>
      <c r="R6" s="6"/>
      <c r="S6" s="6"/>
      <c r="T6" s="6"/>
    </row>
    <row r="7" spans="1:20" s="7" customFormat="1" ht="45" customHeight="1" x14ac:dyDescent="0.25">
      <c r="A7" s="6"/>
      <c r="B7" s="27" t="s">
        <v>5</v>
      </c>
      <c r="C7" s="10">
        <v>2</v>
      </c>
      <c r="D7" s="11" t="s">
        <v>20</v>
      </c>
      <c r="E7" s="11"/>
      <c r="F7" s="10" t="s">
        <v>22</v>
      </c>
      <c r="G7" s="28" t="s">
        <v>24</v>
      </c>
      <c r="H7" s="28" t="s">
        <v>32</v>
      </c>
      <c r="I7" s="11" t="s">
        <v>99</v>
      </c>
      <c r="J7" s="11" t="s">
        <v>37</v>
      </c>
      <c r="K7" s="29" t="s">
        <v>39</v>
      </c>
      <c r="L7" s="61" t="s">
        <v>101</v>
      </c>
      <c r="M7" s="6"/>
      <c r="N7" s="6"/>
      <c r="O7" s="6"/>
      <c r="P7" s="6"/>
      <c r="Q7" s="6"/>
      <c r="R7" s="6"/>
      <c r="S7" s="6"/>
      <c r="T7" s="6"/>
    </row>
    <row r="8" spans="1:20" s="9" customFormat="1" ht="45" customHeight="1" x14ac:dyDescent="0.25">
      <c r="A8" s="8"/>
      <c r="B8" s="30" t="s">
        <v>6</v>
      </c>
      <c r="C8" s="12" t="s">
        <v>19</v>
      </c>
      <c r="D8" s="11" t="s">
        <v>21</v>
      </c>
      <c r="E8" s="11"/>
      <c r="F8" s="10" t="s">
        <v>22</v>
      </c>
      <c r="G8" s="28" t="s">
        <v>24</v>
      </c>
      <c r="H8" s="28" t="s">
        <v>32</v>
      </c>
      <c r="I8" s="11" t="s">
        <v>99</v>
      </c>
      <c r="J8" s="11" t="s">
        <v>37</v>
      </c>
      <c r="K8" s="29" t="s">
        <v>39</v>
      </c>
      <c r="L8" s="61" t="s">
        <v>101</v>
      </c>
      <c r="M8" s="8"/>
      <c r="N8" s="8"/>
      <c r="O8" s="8"/>
      <c r="P8" s="8"/>
      <c r="Q8" s="8"/>
      <c r="R8" s="8"/>
      <c r="S8" s="8"/>
      <c r="T8" s="8"/>
    </row>
    <row r="9" spans="1:20" x14ac:dyDescent="0.25">
      <c r="B9" s="4"/>
      <c r="C9" s="16" t="s">
        <v>27</v>
      </c>
      <c r="D9" s="14"/>
      <c r="E9" s="14"/>
      <c r="G9" s="31"/>
      <c r="H9" s="31"/>
      <c r="I9" s="14"/>
      <c r="J9" s="14"/>
      <c r="K9" s="32"/>
    </row>
    <row r="10" spans="1:20" s="25" customFormat="1" ht="35.25" customHeight="1" x14ac:dyDescent="0.35">
      <c r="A10" s="26"/>
      <c r="B10" s="42" t="s">
        <v>7</v>
      </c>
      <c r="C10" s="43"/>
      <c r="D10" s="43"/>
      <c r="E10" s="43"/>
      <c r="F10" s="43"/>
      <c r="G10" s="43"/>
      <c r="H10" s="43"/>
      <c r="I10" s="43"/>
      <c r="J10" s="43"/>
      <c r="K10" s="44"/>
      <c r="L10" s="60"/>
      <c r="M10" s="26"/>
      <c r="N10" s="26"/>
      <c r="O10" s="26"/>
      <c r="P10" s="26"/>
      <c r="Q10" s="26"/>
      <c r="R10" s="26"/>
      <c r="S10" s="26"/>
      <c r="T10" s="26"/>
    </row>
    <row r="11" spans="1:20" s="7" customFormat="1" ht="45" customHeight="1" x14ac:dyDescent="0.25">
      <c r="A11" s="6"/>
      <c r="B11" s="27" t="s">
        <v>8</v>
      </c>
      <c r="C11" s="10">
        <v>2</v>
      </c>
      <c r="D11" s="11" t="s">
        <v>21</v>
      </c>
      <c r="E11" s="11"/>
      <c r="F11" s="10">
        <v>128</v>
      </c>
      <c r="G11" s="28" t="s">
        <v>24</v>
      </c>
      <c r="H11" s="28" t="s">
        <v>32</v>
      </c>
      <c r="I11" s="11" t="s">
        <v>99</v>
      </c>
      <c r="J11" s="11" t="s">
        <v>37</v>
      </c>
      <c r="K11" s="29" t="s">
        <v>39</v>
      </c>
      <c r="L11" s="61" t="s">
        <v>101</v>
      </c>
      <c r="M11" s="6"/>
      <c r="N11" s="6"/>
      <c r="O11" s="6"/>
      <c r="P11" s="6"/>
      <c r="Q11" s="6"/>
      <c r="R11" s="6"/>
      <c r="S11" s="6"/>
      <c r="T11" s="6"/>
    </row>
    <row r="12" spans="1:20" s="7" customFormat="1" ht="45" customHeight="1" x14ac:dyDescent="0.25">
      <c r="A12" s="6"/>
      <c r="B12" s="27" t="s">
        <v>9</v>
      </c>
      <c r="C12" s="10">
        <v>3</v>
      </c>
      <c r="D12" s="11" t="s">
        <v>21</v>
      </c>
      <c r="E12" s="11"/>
      <c r="F12" s="10">
        <v>128</v>
      </c>
      <c r="G12" s="28" t="s">
        <v>24</v>
      </c>
      <c r="H12" s="28" t="s">
        <v>32</v>
      </c>
      <c r="I12" s="11" t="s">
        <v>99</v>
      </c>
      <c r="J12" s="11" t="s">
        <v>37</v>
      </c>
      <c r="K12" s="29" t="s">
        <v>39</v>
      </c>
      <c r="L12" s="61" t="s">
        <v>101</v>
      </c>
      <c r="M12" s="6"/>
      <c r="N12" s="6"/>
      <c r="O12" s="6"/>
      <c r="P12" s="6"/>
      <c r="Q12" s="6"/>
      <c r="R12" s="6"/>
      <c r="S12" s="6"/>
      <c r="T12" s="6"/>
    </row>
    <row r="13" spans="1:20" s="9" customFormat="1" ht="45" customHeight="1" x14ac:dyDescent="0.25">
      <c r="A13" s="8"/>
      <c r="B13" s="30" t="s">
        <v>10</v>
      </c>
      <c r="C13" s="12" t="s">
        <v>25</v>
      </c>
      <c r="D13" s="11" t="s">
        <v>21</v>
      </c>
      <c r="E13" s="11"/>
      <c r="F13" s="10">
        <v>128</v>
      </c>
      <c r="G13" s="28" t="s">
        <v>24</v>
      </c>
      <c r="H13" s="28" t="s">
        <v>32</v>
      </c>
      <c r="I13" s="11" t="s">
        <v>99</v>
      </c>
      <c r="J13" s="11" t="s">
        <v>37</v>
      </c>
      <c r="K13" s="29" t="s">
        <v>39</v>
      </c>
      <c r="L13" s="61" t="s">
        <v>101</v>
      </c>
      <c r="M13" s="8"/>
      <c r="N13" s="8"/>
      <c r="O13" s="8"/>
      <c r="P13" s="8"/>
      <c r="Q13" s="8"/>
      <c r="R13" s="8"/>
      <c r="S13" s="8"/>
      <c r="T13" s="8"/>
    </row>
    <row r="14" spans="1:20" x14ac:dyDescent="0.25">
      <c r="B14" s="4"/>
      <c r="C14" s="16" t="s">
        <v>26</v>
      </c>
      <c r="D14" s="18"/>
      <c r="E14" s="18"/>
      <c r="G14" s="31"/>
      <c r="H14" s="31"/>
      <c r="I14" s="14"/>
      <c r="J14" s="14"/>
      <c r="K14" s="33"/>
    </row>
    <row r="15" spans="1:20" s="25" customFormat="1" ht="35.25" customHeight="1" x14ac:dyDescent="0.35">
      <c r="A15" s="26"/>
      <c r="B15" s="42" t="s">
        <v>11</v>
      </c>
      <c r="C15" s="43"/>
      <c r="D15" s="43"/>
      <c r="E15" s="43"/>
      <c r="F15" s="43"/>
      <c r="G15" s="43"/>
      <c r="H15" s="43"/>
      <c r="I15" s="43"/>
      <c r="J15" s="43"/>
      <c r="K15" s="44"/>
      <c r="L15" s="60"/>
      <c r="M15" s="26"/>
      <c r="N15" s="26"/>
      <c r="O15" s="26"/>
      <c r="P15" s="26"/>
      <c r="Q15" s="26"/>
      <c r="R15" s="26"/>
      <c r="S15" s="26"/>
      <c r="T15" s="26"/>
    </row>
    <row r="16" spans="1:20" s="7" customFormat="1" ht="45" customHeight="1" x14ac:dyDescent="0.25">
      <c r="A16" s="6"/>
      <c r="B16" s="27" t="s">
        <v>12</v>
      </c>
      <c r="C16" s="10">
        <v>8</v>
      </c>
      <c r="D16" s="11" t="s">
        <v>20</v>
      </c>
      <c r="E16" s="11"/>
      <c r="F16" s="10">
        <v>10</v>
      </c>
      <c r="G16" s="28" t="s">
        <v>33</v>
      </c>
      <c r="H16" s="28" t="s">
        <v>32</v>
      </c>
      <c r="I16" s="11" t="s">
        <v>99</v>
      </c>
      <c r="J16" s="11" t="s">
        <v>37</v>
      </c>
      <c r="K16" s="29" t="s">
        <v>36</v>
      </c>
      <c r="L16" s="58" t="s">
        <v>101</v>
      </c>
      <c r="M16" s="6"/>
      <c r="N16" s="6"/>
      <c r="O16" s="6"/>
      <c r="P16" s="6"/>
      <c r="Q16" s="6"/>
      <c r="R16" s="6"/>
      <c r="S16" s="6"/>
      <c r="T16" s="6"/>
    </row>
    <row r="17" spans="1:20" s="7" customFormat="1" ht="45" customHeight="1" x14ac:dyDescent="0.25">
      <c r="A17" s="6"/>
      <c r="B17" s="27" t="s">
        <v>13</v>
      </c>
      <c r="C17" s="10" t="s">
        <v>19</v>
      </c>
      <c r="D17" s="11" t="s">
        <v>21</v>
      </c>
      <c r="E17" s="11"/>
      <c r="F17" s="10">
        <v>50</v>
      </c>
      <c r="G17" s="28" t="s">
        <v>33</v>
      </c>
      <c r="H17" s="28" t="s">
        <v>32</v>
      </c>
      <c r="I17" s="11" t="s">
        <v>99</v>
      </c>
      <c r="J17" s="11" t="s">
        <v>37</v>
      </c>
      <c r="K17" s="29" t="s">
        <v>36</v>
      </c>
      <c r="L17" s="61" t="s">
        <v>101</v>
      </c>
      <c r="M17" s="6"/>
      <c r="N17" s="6"/>
      <c r="O17" s="6"/>
      <c r="P17" s="6"/>
      <c r="Q17" s="6"/>
      <c r="R17" s="6"/>
      <c r="S17" s="6"/>
      <c r="T17" s="6"/>
    </row>
    <row r="18" spans="1:20" s="9" customFormat="1" ht="45" customHeight="1" x14ac:dyDescent="0.25">
      <c r="A18" s="8"/>
      <c r="B18" s="30" t="s">
        <v>14</v>
      </c>
      <c r="C18" s="12" t="s">
        <v>29</v>
      </c>
      <c r="D18" s="11" t="s">
        <v>21</v>
      </c>
      <c r="E18" s="11"/>
      <c r="F18" s="10">
        <v>100</v>
      </c>
      <c r="G18" s="28" t="s">
        <v>33</v>
      </c>
      <c r="H18" s="28" t="s">
        <v>32</v>
      </c>
      <c r="I18" s="11" t="s">
        <v>99</v>
      </c>
      <c r="J18" s="11" t="s">
        <v>37</v>
      </c>
      <c r="K18" s="29" t="s">
        <v>36</v>
      </c>
      <c r="L18" s="61" t="s">
        <v>101</v>
      </c>
      <c r="M18" s="8"/>
      <c r="N18" s="8"/>
      <c r="O18" s="8"/>
      <c r="P18" s="8"/>
      <c r="Q18" s="8"/>
      <c r="R18" s="8"/>
      <c r="S18" s="8"/>
      <c r="T18" s="8"/>
    </row>
    <row r="19" spans="1:20" x14ac:dyDescent="0.25">
      <c r="B19" s="4"/>
      <c r="C19" s="63" t="s">
        <v>28</v>
      </c>
      <c r="D19" s="64"/>
      <c r="E19" s="18"/>
      <c r="G19" s="31"/>
      <c r="H19" s="31"/>
      <c r="I19" s="31"/>
      <c r="J19" s="14"/>
      <c r="K19" s="33"/>
    </row>
    <row r="20" spans="1:20" x14ac:dyDescent="0.25">
      <c r="B20" s="4"/>
      <c r="C20" s="63" t="s">
        <v>30</v>
      </c>
      <c r="D20" s="64"/>
      <c r="E20" s="18"/>
      <c r="G20" s="31"/>
      <c r="H20" s="31"/>
      <c r="I20" s="14"/>
      <c r="J20" s="14"/>
      <c r="K20" s="33"/>
    </row>
    <row r="21" spans="1:20" s="25" customFormat="1" ht="35.25" customHeight="1" x14ac:dyDescent="0.35">
      <c r="A21" s="26"/>
      <c r="B21" s="42" t="s">
        <v>15</v>
      </c>
      <c r="C21" s="43"/>
      <c r="D21" s="43"/>
      <c r="E21" s="43"/>
      <c r="F21" s="43"/>
      <c r="G21" s="43"/>
      <c r="H21" s="43"/>
      <c r="I21" s="43"/>
      <c r="J21" s="43"/>
      <c r="K21" s="44"/>
      <c r="L21" s="60"/>
      <c r="M21" s="26"/>
      <c r="N21" s="26"/>
      <c r="O21" s="26"/>
      <c r="P21" s="26"/>
      <c r="Q21" s="26"/>
      <c r="R21" s="26"/>
      <c r="S21" s="26"/>
      <c r="T21" s="26"/>
    </row>
    <row r="22" spans="1:20" s="7" customFormat="1" ht="45" customHeight="1" x14ac:dyDescent="0.25">
      <c r="A22" s="6"/>
      <c r="B22" s="27" t="s">
        <v>16</v>
      </c>
      <c r="C22" s="10">
        <v>2</v>
      </c>
      <c r="D22" s="11" t="s">
        <v>20</v>
      </c>
      <c r="E22" s="11"/>
      <c r="F22" s="10"/>
      <c r="G22" s="28" t="s">
        <v>24</v>
      </c>
      <c r="H22" s="28" t="s">
        <v>38</v>
      </c>
      <c r="I22" s="11" t="s">
        <v>99</v>
      </c>
      <c r="J22" s="11" t="s">
        <v>37</v>
      </c>
      <c r="K22" s="29" t="s">
        <v>39</v>
      </c>
      <c r="L22" s="61" t="s">
        <v>101</v>
      </c>
      <c r="M22" s="6"/>
      <c r="N22" s="6"/>
      <c r="O22" s="6"/>
      <c r="P22" s="6"/>
      <c r="Q22" s="6"/>
      <c r="R22" s="6"/>
      <c r="S22" s="6"/>
      <c r="T22" s="6"/>
    </row>
    <row r="23" spans="1:20" s="7" customFormat="1" ht="45" customHeight="1" x14ac:dyDescent="0.25">
      <c r="A23" s="6"/>
      <c r="B23" s="27" t="s">
        <v>17</v>
      </c>
      <c r="C23" s="10">
        <v>4</v>
      </c>
      <c r="D23" s="11" t="s">
        <v>20</v>
      </c>
      <c r="E23" s="11"/>
      <c r="F23" s="10"/>
      <c r="G23" s="28" t="s">
        <v>24</v>
      </c>
      <c r="H23" s="28" t="s">
        <v>38</v>
      </c>
      <c r="I23" s="11" t="s">
        <v>99</v>
      </c>
      <c r="J23" s="11" t="s">
        <v>37</v>
      </c>
      <c r="K23" s="29" t="s">
        <v>39</v>
      </c>
      <c r="L23" s="61" t="s">
        <v>101</v>
      </c>
      <c r="M23" s="6"/>
      <c r="N23" s="6"/>
      <c r="O23" s="6"/>
      <c r="P23" s="6"/>
      <c r="Q23" s="6"/>
      <c r="R23" s="6"/>
      <c r="S23" s="6"/>
      <c r="T23" s="6"/>
    </row>
    <row r="24" spans="1:20" s="9" customFormat="1" ht="45" customHeight="1" x14ac:dyDescent="0.25">
      <c r="A24" s="8"/>
      <c r="B24" s="30" t="s">
        <v>18</v>
      </c>
      <c r="C24" s="12">
        <v>6</v>
      </c>
      <c r="D24" s="11" t="s">
        <v>21</v>
      </c>
      <c r="E24" s="11"/>
      <c r="F24" s="10"/>
      <c r="G24" s="28" t="s">
        <v>24</v>
      </c>
      <c r="H24" s="28" t="s">
        <v>38</v>
      </c>
      <c r="I24" s="11" t="s">
        <v>99</v>
      </c>
      <c r="J24" s="11" t="s">
        <v>37</v>
      </c>
      <c r="K24" s="29" t="s">
        <v>39</v>
      </c>
      <c r="L24" s="61" t="s">
        <v>101</v>
      </c>
      <c r="M24" s="8"/>
      <c r="N24" s="8"/>
      <c r="O24" s="8"/>
      <c r="P24" s="8"/>
      <c r="Q24" s="8"/>
      <c r="R24" s="8"/>
      <c r="S24" s="8"/>
      <c r="T24" s="8"/>
    </row>
    <row r="25" spans="1:20" x14ac:dyDescent="0.25">
      <c r="B25" s="4"/>
      <c r="C25" s="17"/>
      <c r="D25" s="14"/>
      <c r="E25" s="14"/>
      <c r="G25" s="34"/>
      <c r="H25" s="31"/>
      <c r="I25" s="31"/>
      <c r="J25" s="14"/>
      <c r="K25" s="33"/>
    </row>
    <row r="26" spans="1:20" s="25" customFormat="1" ht="35.25" customHeight="1" x14ac:dyDescent="0.35">
      <c r="A26" s="26"/>
      <c r="B26" s="42" t="s">
        <v>41</v>
      </c>
      <c r="C26" s="43"/>
      <c r="D26" s="43"/>
      <c r="E26" s="43"/>
      <c r="F26" s="43"/>
      <c r="G26" s="43"/>
      <c r="H26" s="43"/>
      <c r="I26" s="43"/>
      <c r="J26" s="43"/>
      <c r="K26" s="44"/>
      <c r="L26" s="60"/>
      <c r="M26" s="26"/>
      <c r="N26" s="26"/>
      <c r="O26" s="26"/>
      <c r="P26" s="26"/>
      <c r="Q26" s="26"/>
      <c r="R26" s="26"/>
      <c r="S26" s="26"/>
      <c r="T26" s="26"/>
    </row>
    <row r="27" spans="1:20" s="7" customFormat="1" ht="45" customHeight="1" x14ac:dyDescent="0.25">
      <c r="A27" s="6"/>
      <c r="B27" s="27" t="s">
        <v>42</v>
      </c>
      <c r="C27" s="10">
        <v>4</v>
      </c>
      <c r="D27" s="11" t="s">
        <v>20</v>
      </c>
      <c r="E27" s="11"/>
      <c r="F27" s="10"/>
      <c r="G27" s="28" t="s">
        <v>44</v>
      </c>
      <c r="H27" s="28" t="s">
        <v>43</v>
      </c>
      <c r="I27" s="11" t="s">
        <v>45</v>
      </c>
      <c r="J27" s="11" t="s">
        <v>37</v>
      </c>
      <c r="K27" s="29" t="s">
        <v>83</v>
      </c>
      <c r="L27" s="61" t="s">
        <v>101</v>
      </c>
      <c r="M27" s="6"/>
      <c r="N27" s="6"/>
      <c r="O27" s="6"/>
      <c r="P27" s="6"/>
      <c r="Q27" s="6"/>
      <c r="R27" s="6"/>
      <c r="S27" s="6"/>
      <c r="T27" s="6"/>
    </row>
    <row r="28" spans="1:20" s="7" customFormat="1" ht="45" customHeight="1" x14ac:dyDescent="0.25">
      <c r="A28" s="6"/>
      <c r="B28" s="27" t="s">
        <v>48</v>
      </c>
      <c r="C28" s="10" t="s">
        <v>46</v>
      </c>
      <c r="D28" s="11" t="s">
        <v>20</v>
      </c>
      <c r="E28" s="11"/>
      <c r="F28" s="10"/>
      <c r="G28" s="28" t="s">
        <v>44</v>
      </c>
      <c r="H28" s="28" t="s">
        <v>43</v>
      </c>
      <c r="I28" s="11" t="s">
        <v>45</v>
      </c>
      <c r="J28" s="11" t="s">
        <v>37</v>
      </c>
      <c r="K28" s="29" t="s">
        <v>83</v>
      </c>
      <c r="L28" s="61" t="s">
        <v>101</v>
      </c>
      <c r="M28" s="6"/>
      <c r="N28" s="6"/>
      <c r="O28" s="6"/>
      <c r="P28" s="6"/>
      <c r="Q28" s="6"/>
      <c r="R28" s="6"/>
      <c r="S28" s="6"/>
      <c r="T28" s="6"/>
    </row>
    <row r="29" spans="1:20" s="9" customFormat="1" ht="45" customHeight="1" x14ac:dyDescent="0.25">
      <c r="A29" s="8"/>
      <c r="B29" s="30" t="s">
        <v>47</v>
      </c>
      <c r="C29" s="12">
        <v>5</v>
      </c>
      <c r="D29" s="11" t="s">
        <v>20</v>
      </c>
      <c r="E29" s="11"/>
      <c r="F29" s="10"/>
      <c r="G29" s="28" t="s">
        <v>44</v>
      </c>
      <c r="H29" s="28" t="s">
        <v>43</v>
      </c>
      <c r="I29" s="11" t="s">
        <v>45</v>
      </c>
      <c r="J29" s="11" t="s">
        <v>37</v>
      </c>
      <c r="K29" s="29" t="s">
        <v>83</v>
      </c>
      <c r="L29" s="61" t="s">
        <v>101</v>
      </c>
      <c r="M29" s="8"/>
      <c r="N29" s="8"/>
      <c r="O29" s="8"/>
      <c r="P29" s="8"/>
      <c r="Q29" s="8"/>
      <c r="R29" s="8"/>
      <c r="S29" s="8"/>
      <c r="T29" s="8"/>
    </row>
    <row r="30" spans="1:20" x14ac:dyDescent="0.25">
      <c r="B30" s="4"/>
      <c r="C30" s="17" t="s">
        <v>81</v>
      </c>
      <c r="D30" s="14"/>
      <c r="E30" s="14"/>
      <c r="G30" s="31"/>
      <c r="H30" s="31"/>
      <c r="I30" s="14"/>
      <c r="J30" s="14"/>
      <c r="K30" s="32"/>
    </row>
    <row r="31" spans="1:20" s="25" customFormat="1" ht="35.25" customHeight="1" x14ac:dyDescent="0.35">
      <c r="A31" s="26"/>
      <c r="B31" s="42" t="s">
        <v>49</v>
      </c>
      <c r="C31" s="43"/>
      <c r="D31" s="43"/>
      <c r="E31" s="43"/>
      <c r="F31" s="43"/>
      <c r="G31" s="43"/>
      <c r="H31" s="43"/>
      <c r="I31" s="43"/>
      <c r="J31" s="43"/>
      <c r="K31" s="44"/>
      <c r="L31" s="60"/>
      <c r="M31" s="26"/>
      <c r="N31" s="26"/>
      <c r="O31" s="26"/>
      <c r="P31" s="26"/>
      <c r="Q31" s="26"/>
      <c r="R31" s="26"/>
      <c r="S31" s="26"/>
      <c r="T31" s="26"/>
    </row>
    <row r="32" spans="1:20" s="7" customFormat="1" ht="45" customHeight="1" x14ac:dyDescent="0.25">
      <c r="A32" s="6"/>
      <c r="B32" s="27" t="s">
        <v>50</v>
      </c>
      <c r="C32" s="10">
        <v>2</v>
      </c>
      <c r="D32" s="11" t="s">
        <v>20</v>
      </c>
      <c r="E32" s="11"/>
      <c r="F32" s="10"/>
      <c r="G32" s="28" t="s">
        <v>78</v>
      </c>
      <c r="H32" s="28"/>
      <c r="I32" s="11"/>
      <c r="J32" s="11"/>
      <c r="K32" s="29"/>
      <c r="L32" s="61" t="s">
        <v>101</v>
      </c>
      <c r="M32" s="6"/>
      <c r="N32" s="6"/>
      <c r="O32" s="6"/>
      <c r="P32" s="6"/>
      <c r="Q32" s="6"/>
      <c r="R32" s="6"/>
      <c r="S32" s="6"/>
      <c r="T32" s="6"/>
    </row>
    <row r="33" spans="1:20" s="7" customFormat="1" ht="45" customHeight="1" x14ac:dyDescent="0.25">
      <c r="A33" s="6"/>
      <c r="B33" s="27" t="s">
        <v>51</v>
      </c>
      <c r="C33" s="10">
        <v>5</v>
      </c>
      <c r="D33" s="11" t="s">
        <v>20</v>
      </c>
      <c r="E33" s="11"/>
      <c r="F33" s="10"/>
      <c r="G33" s="28" t="s">
        <v>78</v>
      </c>
      <c r="H33" s="28"/>
      <c r="I33" s="11"/>
      <c r="J33" s="11"/>
      <c r="K33" s="29"/>
      <c r="L33" s="61" t="s">
        <v>101</v>
      </c>
      <c r="M33" s="6"/>
      <c r="N33" s="6"/>
      <c r="O33" s="6"/>
      <c r="P33" s="6"/>
      <c r="Q33" s="6"/>
      <c r="R33" s="6"/>
      <c r="S33" s="6"/>
      <c r="T33" s="6"/>
    </row>
    <row r="34" spans="1:20" s="9" customFormat="1" ht="45" customHeight="1" x14ac:dyDescent="0.25">
      <c r="A34" s="8"/>
      <c r="B34" s="30" t="s">
        <v>53</v>
      </c>
      <c r="C34" s="12">
        <v>8</v>
      </c>
      <c r="D34" s="11" t="s">
        <v>20</v>
      </c>
      <c r="E34" s="11"/>
      <c r="F34" s="10"/>
      <c r="G34" s="28" t="s">
        <v>78</v>
      </c>
      <c r="H34" s="28"/>
      <c r="I34" s="11"/>
      <c r="J34" s="11"/>
      <c r="K34" s="29"/>
      <c r="L34" s="61" t="s">
        <v>101</v>
      </c>
      <c r="M34" s="8"/>
      <c r="N34" s="8"/>
      <c r="O34" s="8"/>
      <c r="P34" s="8"/>
      <c r="Q34" s="8"/>
      <c r="R34" s="8"/>
      <c r="S34" s="8"/>
      <c r="T34" s="8"/>
    </row>
    <row r="35" spans="1:20" x14ac:dyDescent="0.25">
      <c r="B35" s="4"/>
      <c r="C35" s="17"/>
      <c r="D35" s="14"/>
      <c r="E35" s="14"/>
      <c r="G35" s="31"/>
      <c r="H35" s="31"/>
      <c r="I35" s="14"/>
      <c r="J35" s="14"/>
      <c r="K35" s="32"/>
    </row>
    <row r="36" spans="1:20" s="25" customFormat="1" ht="35.25" customHeight="1" x14ac:dyDescent="0.35">
      <c r="A36" s="26"/>
      <c r="B36" s="42" t="s">
        <v>54</v>
      </c>
      <c r="C36" s="43"/>
      <c r="D36" s="43"/>
      <c r="E36" s="43"/>
      <c r="F36" s="43"/>
      <c r="G36" s="43"/>
      <c r="H36" s="43"/>
      <c r="I36" s="43"/>
      <c r="J36" s="43"/>
      <c r="K36" s="44"/>
      <c r="L36" s="60"/>
      <c r="M36" s="26"/>
      <c r="N36" s="26"/>
      <c r="O36" s="26"/>
      <c r="P36" s="26"/>
      <c r="Q36" s="26"/>
      <c r="R36" s="26"/>
      <c r="S36" s="26"/>
      <c r="T36" s="26"/>
    </row>
    <row r="37" spans="1:20" s="7" customFormat="1" ht="45" customHeight="1" x14ac:dyDescent="0.25">
      <c r="A37" s="6"/>
      <c r="B37" s="27" t="s">
        <v>55</v>
      </c>
      <c r="C37" s="10">
        <v>4</v>
      </c>
      <c r="D37" s="11" t="s">
        <v>20</v>
      </c>
      <c r="E37" s="11"/>
      <c r="F37" s="10"/>
      <c r="G37" s="28" t="s">
        <v>24</v>
      </c>
      <c r="H37" s="28" t="s">
        <v>56</v>
      </c>
      <c r="I37" s="11" t="s">
        <v>99</v>
      </c>
      <c r="J37" s="11"/>
      <c r="K37" s="29" t="s">
        <v>39</v>
      </c>
      <c r="L37" s="61" t="s">
        <v>101</v>
      </c>
      <c r="M37" s="6"/>
      <c r="N37" s="6"/>
      <c r="O37" s="6"/>
      <c r="P37" s="6"/>
      <c r="Q37" s="6"/>
      <c r="R37" s="6"/>
      <c r="S37" s="6"/>
      <c r="T37" s="6"/>
    </row>
    <row r="38" spans="1:20" s="7" customFormat="1" ht="45" customHeight="1" x14ac:dyDescent="0.25">
      <c r="A38" s="6"/>
      <c r="B38" s="27" t="s">
        <v>57</v>
      </c>
      <c r="C38" s="10">
        <v>2</v>
      </c>
      <c r="D38" s="11" t="s">
        <v>20</v>
      </c>
      <c r="E38" s="11"/>
      <c r="F38" s="10"/>
      <c r="G38" s="28" t="s">
        <v>24</v>
      </c>
      <c r="H38" s="28" t="s">
        <v>58</v>
      </c>
      <c r="I38" s="11" t="s">
        <v>99</v>
      </c>
      <c r="J38" s="11"/>
      <c r="K38" s="29" t="s">
        <v>39</v>
      </c>
      <c r="L38" s="61" t="s">
        <v>101</v>
      </c>
      <c r="M38" s="6"/>
      <c r="N38" s="6"/>
      <c r="O38" s="6"/>
      <c r="P38" s="6"/>
      <c r="Q38" s="6"/>
      <c r="R38" s="6"/>
      <c r="S38" s="6"/>
      <c r="T38" s="6"/>
    </row>
    <row r="39" spans="1:20" s="9" customFormat="1" ht="45" customHeight="1" x14ac:dyDescent="0.25">
      <c r="A39" s="8"/>
      <c r="B39" s="30" t="s">
        <v>59</v>
      </c>
      <c r="C39" s="12">
        <v>8</v>
      </c>
      <c r="D39" s="11" t="s">
        <v>20</v>
      </c>
      <c r="E39" s="11"/>
      <c r="F39" s="10"/>
      <c r="G39" s="28" t="s">
        <v>24</v>
      </c>
      <c r="H39" s="28" t="s">
        <v>58</v>
      </c>
      <c r="I39" s="11" t="s">
        <v>99</v>
      </c>
      <c r="J39" s="11"/>
      <c r="K39" s="29" t="s">
        <v>39</v>
      </c>
      <c r="L39" s="62" t="s">
        <v>101</v>
      </c>
      <c r="M39" s="8"/>
      <c r="N39" s="8"/>
      <c r="O39" s="8"/>
      <c r="P39" s="8"/>
      <c r="Q39" s="8"/>
      <c r="R39" s="8"/>
      <c r="S39" s="8"/>
      <c r="T39" s="8"/>
    </row>
    <row r="40" spans="1:20" x14ac:dyDescent="0.25">
      <c r="B40" s="4"/>
      <c r="C40" s="17"/>
      <c r="D40" s="14"/>
      <c r="E40" s="14"/>
      <c r="G40" s="31"/>
      <c r="H40" s="31"/>
      <c r="I40" s="14"/>
      <c r="J40" s="14"/>
      <c r="K40" s="32"/>
    </row>
    <row r="41" spans="1:20" s="25" customFormat="1" ht="35.25" customHeight="1" x14ac:dyDescent="0.35">
      <c r="A41" s="26"/>
      <c r="B41" s="42" t="s">
        <v>60</v>
      </c>
      <c r="C41" s="43"/>
      <c r="D41" s="43"/>
      <c r="E41" s="43"/>
      <c r="F41" s="43"/>
      <c r="G41" s="43"/>
      <c r="H41" s="43"/>
      <c r="I41" s="43"/>
      <c r="J41" s="43"/>
      <c r="K41" s="44"/>
      <c r="L41" s="60"/>
      <c r="M41" s="26"/>
      <c r="N41" s="26"/>
      <c r="O41" s="26"/>
      <c r="P41" s="26"/>
      <c r="Q41" s="26"/>
      <c r="R41" s="26"/>
      <c r="S41" s="26"/>
      <c r="T41" s="26"/>
    </row>
    <row r="42" spans="1:20" s="7" customFormat="1" ht="45" customHeight="1" x14ac:dyDescent="0.25">
      <c r="A42" s="6"/>
      <c r="B42" s="27" t="s">
        <v>65</v>
      </c>
      <c r="C42" s="10">
        <v>4</v>
      </c>
      <c r="D42" s="11" t="s">
        <v>20</v>
      </c>
      <c r="E42" s="11"/>
      <c r="F42" s="10"/>
      <c r="G42" s="28" t="s">
        <v>75</v>
      </c>
      <c r="H42" s="28" t="s">
        <v>63</v>
      </c>
      <c r="I42" s="11" t="s">
        <v>99</v>
      </c>
      <c r="J42" s="11" t="s">
        <v>62</v>
      </c>
      <c r="K42" s="29" t="s">
        <v>39</v>
      </c>
      <c r="L42" s="61" t="s">
        <v>101</v>
      </c>
      <c r="M42" s="6" t="s">
        <v>61</v>
      </c>
      <c r="N42" s="6"/>
      <c r="O42" s="6"/>
      <c r="P42" s="6"/>
      <c r="Q42" s="6"/>
      <c r="R42" s="6"/>
      <c r="S42" s="6"/>
      <c r="T42" s="6"/>
    </row>
    <row r="43" spans="1:20" s="7" customFormat="1" ht="45" customHeight="1" x14ac:dyDescent="0.25">
      <c r="A43" s="6"/>
      <c r="B43" s="27" t="s">
        <v>64</v>
      </c>
      <c r="C43" s="10" t="s">
        <v>67</v>
      </c>
      <c r="D43" s="11" t="s">
        <v>21</v>
      </c>
      <c r="E43" s="11"/>
      <c r="F43" s="10"/>
      <c r="G43" s="28" t="s">
        <v>75</v>
      </c>
      <c r="H43" s="28" t="s">
        <v>63</v>
      </c>
      <c r="I43" s="11" t="s">
        <v>99</v>
      </c>
      <c r="J43" s="11" t="s">
        <v>62</v>
      </c>
      <c r="K43" s="29" t="s">
        <v>39</v>
      </c>
      <c r="L43" s="61" t="s">
        <v>101</v>
      </c>
      <c r="M43" s="6"/>
      <c r="N43" s="6"/>
      <c r="O43" s="6"/>
      <c r="P43" s="6"/>
      <c r="Q43" s="6"/>
      <c r="R43" s="6"/>
      <c r="S43" s="6"/>
      <c r="T43" s="6"/>
    </row>
    <row r="44" spans="1:20" s="9" customFormat="1" ht="45" customHeight="1" x14ac:dyDescent="0.25">
      <c r="A44" s="8"/>
      <c r="B44" s="30" t="s">
        <v>66</v>
      </c>
      <c r="C44" s="12" t="s">
        <v>68</v>
      </c>
      <c r="D44" s="11" t="s">
        <v>21</v>
      </c>
      <c r="E44" s="11"/>
      <c r="F44" s="10"/>
      <c r="G44" s="28" t="s">
        <v>75</v>
      </c>
      <c r="H44" s="28" t="s">
        <v>63</v>
      </c>
      <c r="I44" s="11" t="s">
        <v>99</v>
      </c>
      <c r="J44" s="11" t="s">
        <v>62</v>
      </c>
      <c r="K44" s="29" t="s">
        <v>39</v>
      </c>
      <c r="L44" s="61" t="s">
        <v>101</v>
      </c>
      <c r="M44" s="8"/>
      <c r="N44" s="8"/>
      <c r="O44" s="8"/>
      <c r="P44" s="8"/>
      <c r="Q44" s="8"/>
      <c r="R44" s="8"/>
      <c r="S44" s="8"/>
      <c r="T44" s="8"/>
    </row>
    <row r="45" spans="1:20" x14ac:dyDescent="0.25">
      <c r="B45" s="4"/>
      <c r="C45" s="16" t="s">
        <v>69</v>
      </c>
      <c r="D45" s="14"/>
      <c r="E45" s="14"/>
      <c r="G45" s="31"/>
      <c r="H45" s="31"/>
      <c r="I45" s="14"/>
      <c r="J45" s="14"/>
      <c r="K45" s="32"/>
    </row>
    <row r="46" spans="1:20" x14ac:dyDescent="0.25">
      <c r="B46" s="4"/>
      <c r="C46" s="16" t="s">
        <v>82</v>
      </c>
      <c r="D46" s="14"/>
      <c r="E46" s="14"/>
      <c r="G46" s="31"/>
      <c r="H46" s="31"/>
      <c r="I46" s="14"/>
      <c r="J46" s="14"/>
      <c r="K46" s="32"/>
    </row>
    <row r="47" spans="1:20" s="25" customFormat="1" ht="35.25" customHeight="1" x14ac:dyDescent="0.35">
      <c r="A47" s="26"/>
      <c r="B47" s="42" t="s">
        <v>70</v>
      </c>
      <c r="C47" s="43"/>
      <c r="D47" s="43"/>
      <c r="E47" s="43"/>
      <c r="F47" s="43"/>
      <c r="G47" s="43"/>
      <c r="H47" s="43"/>
      <c r="I47" s="43"/>
      <c r="J47" s="43"/>
      <c r="K47" s="44"/>
      <c r="L47" s="60"/>
      <c r="M47" s="26"/>
      <c r="N47" s="26"/>
      <c r="O47" s="26"/>
      <c r="P47" s="26"/>
      <c r="Q47" s="26"/>
      <c r="R47" s="26"/>
      <c r="S47" s="26"/>
      <c r="T47" s="26"/>
    </row>
    <row r="48" spans="1:20" s="7" customFormat="1" ht="45" customHeight="1" x14ac:dyDescent="0.25">
      <c r="A48" s="6"/>
      <c r="B48" s="27" t="s">
        <v>71</v>
      </c>
      <c r="C48" s="10" t="s">
        <v>72</v>
      </c>
      <c r="D48" s="11" t="s">
        <v>21</v>
      </c>
      <c r="E48" s="11"/>
      <c r="F48" s="10"/>
      <c r="G48" s="28" t="s">
        <v>74</v>
      </c>
      <c r="H48" s="28"/>
      <c r="I48" s="11" t="s">
        <v>99</v>
      </c>
      <c r="J48" s="11"/>
      <c r="K48" s="29"/>
      <c r="L48" s="61" t="s">
        <v>101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B49" s="4"/>
      <c r="C49" s="16" t="s">
        <v>73</v>
      </c>
      <c r="D49" s="14"/>
      <c r="E49" s="14"/>
      <c r="G49" s="31"/>
      <c r="H49" s="31"/>
      <c r="I49" s="14"/>
      <c r="J49" s="14"/>
      <c r="K49" s="32"/>
    </row>
    <row r="50" spans="1:20" s="25" customFormat="1" ht="35.25" customHeight="1" x14ac:dyDescent="0.35">
      <c r="A50" s="26"/>
      <c r="B50" s="42" t="s">
        <v>76</v>
      </c>
      <c r="C50" s="43"/>
      <c r="D50" s="43"/>
      <c r="E50" s="43"/>
      <c r="F50" s="43"/>
      <c r="G50" s="43"/>
      <c r="H50" s="43"/>
      <c r="I50" s="43"/>
      <c r="J50" s="43"/>
      <c r="K50" s="44"/>
      <c r="L50" s="60"/>
      <c r="M50" s="26"/>
      <c r="N50" s="26"/>
      <c r="O50" s="26"/>
      <c r="P50" s="26"/>
      <c r="Q50" s="26"/>
      <c r="R50" s="26"/>
      <c r="S50" s="26"/>
      <c r="T50" s="26"/>
    </row>
    <row r="51" spans="1:20" s="7" customFormat="1" ht="45" customHeight="1" x14ac:dyDescent="0.25">
      <c r="A51" s="6"/>
      <c r="B51" s="27" t="s">
        <v>77</v>
      </c>
      <c r="C51" s="10">
        <v>2</v>
      </c>
      <c r="D51" s="11" t="s">
        <v>21</v>
      </c>
      <c r="E51" s="11"/>
      <c r="F51" s="10"/>
      <c r="G51" s="28" t="s">
        <v>78</v>
      </c>
      <c r="H51" s="28"/>
      <c r="I51" s="11"/>
      <c r="J51" s="11"/>
      <c r="K51" s="29"/>
      <c r="L51" s="61" t="s">
        <v>101</v>
      </c>
      <c r="M51" s="6"/>
      <c r="N51" s="6"/>
      <c r="O51" s="6"/>
      <c r="P51" s="6"/>
      <c r="Q51" s="6"/>
      <c r="R51" s="6"/>
      <c r="S51" s="6"/>
      <c r="T51" s="6"/>
    </row>
    <row r="52" spans="1:20" ht="45" customHeight="1" thickBot="1" x14ac:dyDescent="0.3">
      <c r="B52" s="5"/>
      <c r="C52" s="35"/>
      <c r="D52" s="36"/>
      <c r="E52" s="36"/>
      <c r="F52" s="35"/>
      <c r="G52" s="37"/>
      <c r="H52" s="37"/>
      <c r="I52" s="36"/>
      <c r="J52" s="36"/>
      <c r="K52" s="38"/>
    </row>
    <row r="53" spans="1:20" ht="45" customHeight="1" x14ac:dyDescent="0.25"/>
    <row r="54" spans="1:20" ht="45" customHeight="1" x14ac:dyDescent="0.25"/>
    <row r="55" spans="1:20" ht="45" customHeight="1" x14ac:dyDescent="0.25"/>
    <row r="56" spans="1:20" ht="45" customHeight="1" x14ac:dyDescent="0.25"/>
    <row r="57" spans="1:20" ht="45" customHeight="1" x14ac:dyDescent="0.25"/>
    <row r="58" spans="1:20" ht="45" customHeight="1" x14ac:dyDescent="0.25"/>
    <row r="59" spans="1:20" ht="45" customHeight="1" x14ac:dyDescent="0.25"/>
    <row r="60" spans="1:20" ht="45" customHeight="1" x14ac:dyDescent="0.25"/>
    <row r="61" spans="1:20" ht="45" customHeight="1" x14ac:dyDescent="0.25"/>
    <row r="62" spans="1:20" ht="45" customHeight="1" x14ac:dyDescent="0.25"/>
    <row r="63" spans="1:20" ht="45" customHeight="1" x14ac:dyDescent="0.25"/>
    <row r="64" spans="1:20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  <row r="150" ht="45" customHeight="1" x14ac:dyDescent="0.25"/>
    <row r="151" ht="45" customHeight="1" x14ac:dyDescent="0.25"/>
    <row r="152" ht="45" customHeight="1" x14ac:dyDescent="0.25"/>
    <row r="153" ht="45" customHeight="1" x14ac:dyDescent="0.25"/>
    <row r="154" ht="45" customHeight="1" x14ac:dyDescent="0.25"/>
    <row r="155" ht="45" customHeight="1" x14ac:dyDescent="0.25"/>
    <row r="156" ht="45" customHeight="1" x14ac:dyDescent="0.25"/>
    <row r="157" ht="45" customHeight="1" x14ac:dyDescent="0.25"/>
    <row r="158" ht="45" customHeight="1" x14ac:dyDescent="0.25"/>
    <row r="159" ht="45" customHeight="1" x14ac:dyDescent="0.25"/>
    <row r="160" ht="45" customHeight="1" x14ac:dyDescent="0.25"/>
    <row r="161" ht="45" customHeight="1" x14ac:dyDescent="0.25"/>
    <row r="162" ht="45" customHeight="1" x14ac:dyDescent="0.25"/>
    <row r="163" ht="45" customHeight="1" x14ac:dyDescent="0.25"/>
    <row r="164" ht="45" customHeight="1" x14ac:dyDescent="0.25"/>
    <row r="165" ht="45" customHeight="1" x14ac:dyDescent="0.25"/>
    <row r="166" ht="45" customHeight="1" x14ac:dyDescent="0.25"/>
    <row r="167" ht="45" customHeight="1" x14ac:dyDescent="0.25"/>
    <row r="168" ht="45" customHeight="1" x14ac:dyDescent="0.25"/>
    <row r="169" ht="45" customHeight="1" x14ac:dyDescent="0.25"/>
    <row r="170" ht="45" customHeight="1" x14ac:dyDescent="0.25"/>
    <row r="171" ht="45" customHeight="1" x14ac:dyDescent="0.25"/>
    <row r="172" ht="45" customHeight="1" x14ac:dyDescent="0.25"/>
    <row r="173" ht="45" customHeight="1" x14ac:dyDescent="0.25"/>
    <row r="174" ht="45" customHeight="1" x14ac:dyDescent="0.25"/>
    <row r="175" ht="45" customHeight="1" x14ac:dyDescent="0.25"/>
    <row r="176" ht="45" customHeight="1" x14ac:dyDescent="0.25"/>
    <row r="177" ht="45" customHeight="1" x14ac:dyDescent="0.25"/>
    <row r="178" ht="45" customHeight="1" x14ac:dyDescent="0.25"/>
    <row r="179" ht="45" customHeight="1" x14ac:dyDescent="0.25"/>
    <row r="180" ht="45" customHeight="1" x14ac:dyDescent="0.25"/>
    <row r="181" ht="45" customHeight="1" x14ac:dyDescent="0.25"/>
    <row r="182" ht="45" customHeight="1" x14ac:dyDescent="0.25"/>
    <row r="183" ht="45" customHeight="1" x14ac:dyDescent="0.25"/>
    <row r="184" ht="45" customHeight="1" x14ac:dyDescent="0.25"/>
    <row r="185" ht="45" customHeight="1" x14ac:dyDescent="0.25"/>
    <row r="186" ht="45" customHeight="1" x14ac:dyDescent="0.25"/>
    <row r="187" ht="45" customHeight="1" x14ac:dyDescent="0.25"/>
    <row r="188" ht="45" customHeight="1" x14ac:dyDescent="0.25"/>
    <row r="189" ht="45" customHeight="1" x14ac:dyDescent="0.25"/>
    <row r="190" ht="45" customHeight="1" x14ac:dyDescent="0.25"/>
    <row r="191" ht="45" customHeight="1" x14ac:dyDescent="0.25"/>
    <row r="192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  <row r="229" ht="45" customHeight="1" x14ac:dyDescent="0.25"/>
    <row r="230" ht="45" customHeight="1" x14ac:dyDescent="0.25"/>
    <row r="231" ht="45" customHeight="1" x14ac:dyDescent="0.25"/>
    <row r="232" ht="45" customHeight="1" x14ac:dyDescent="0.25"/>
    <row r="233" ht="45" customHeight="1" x14ac:dyDescent="0.25"/>
    <row r="234" ht="45" customHeight="1" x14ac:dyDescent="0.25"/>
    <row r="235" ht="45" customHeight="1" x14ac:dyDescent="0.25"/>
    <row r="236" ht="45" customHeight="1" x14ac:dyDescent="0.25"/>
    <row r="237" ht="45" customHeight="1" x14ac:dyDescent="0.25"/>
    <row r="238" ht="45" customHeight="1" x14ac:dyDescent="0.25"/>
    <row r="239" ht="45" customHeight="1" x14ac:dyDescent="0.25"/>
    <row r="240" ht="45" customHeight="1" x14ac:dyDescent="0.25"/>
    <row r="241" ht="45" customHeight="1" x14ac:dyDescent="0.25"/>
    <row r="242" ht="45" customHeight="1" x14ac:dyDescent="0.25"/>
    <row r="243" ht="45" customHeight="1" x14ac:dyDescent="0.25"/>
    <row r="244" ht="45" customHeight="1" x14ac:dyDescent="0.25"/>
    <row r="245" ht="45" customHeight="1" x14ac:dyDescent="0.25"/>
    <row r="246" ht="45" customHeight="1" x14ac:dyDescent="0.25"/>
    <row r="247" ht="45" customHeight="1" x14ac:dyDescent="0.25"/>
    <row r="248" ht="45" customHeight="1" x14ac:dyDescent="0.25"/>
    <row r="249" ht="45" customHeight="1" x14ac:dyDescent="0.25"/>
    <row r="250" ht="45" customHeight="1" x14ac:dyDescent="0.25"/>
    <row r="251" ht="45" customHeight="1" x14ac:dyDescent="0.25"/>
    <row r="252" ht="45" customHeight="1" x14ac:dyDescent="0.25"/>
    <row r="253" ht="45" customHeight="1" x14ac:dyDescent="0.25"/>
    <row r="254" ht="45" customHeight="1" x14ac:dyDescent="0.25"/>
    <row r="255" ht="45" customHeight="1" x14ac:dyDescent="0.25"/>
    <row r="256" ht="45" customHeight="1" x14ac:dyDescent="0.25"/>
    <row r="257" ht="45" customHeight="1" x14ac:dyDescent="0.25"/>
    <row r="258" ht="45" customHeight="1" x14ac:dyDescent="0.25"/>
    <row r="259" ht="45" customHeight="1" x14ac:dyDescent="0.25"/>
    <row r="260" ht="45" customHeight="1" x14ac:dyDescent="0.25"/>
    <row r="261" ht="45" customHeight="1" x14ac:dyDescent="0.25"/>
    <row r="262" ht="45" customHeight="1" x14ac:dyDescent="0.25"/>
    <row r="263" ht="45" customHeight="1" x14ac:dyDescent="0.25"/>
    <row r="264" ht="45" customHeight="1" x14ac:dyDescent="0.25"/>
    <row r="265" ht="45" customHeight="1" x14ac:dyDescent="0.25"/>
    <row r="266" ht="45" customHeight="1" x14ac:dyDescent="0.25"/>
    <row r="267" ht="45" customHeight="1" x14ac:dyDescent="0.25"/>
    <row r="268" ht="45" customHeight="1" x14ac:dyDescent="0.25"/>
    <row r="269" ht="45" customHeight="1" x14ac:dyDescent="0.25"/>
    <row r="270" ht="45" customHeight="1" x14ac:dyDescent="0.25"/>
    <row r="271" ht="45" customHeight="1" x14ac:dyDescent="0.25"/>
    <row r="272" ht="45" customHeight="1" x14ac:dyDescent="0.25"/>
    <row r="273" ht="45" customHeight="1" x14ac:dyDescent="0.25"/>
    <row r="274" ht="45" customHeight="1" x14ac:dyDescent="0.25"/>
    <row r="275" ht="45" customHeight="1" x14ac:dyDescent="0.25"/>
    <row r="276" ht="45" customHeight="1" x14ac:dyDescent="0.25"/>
    <row r="277" ht="45" customHeight="1" x14ac:dyDescent="0.25"/>
    <row r="278" ht="45" customHeight="1" x14ac:dyDescent="0.25"/>
    <row r="279" ht="45" customHeight="1" x14ac:dyDescent="0.25"/>
    <row r="280" ht="45" customHeight="1" x14ac:dyDescent="0.25"/>
    <row r="281" ht="45" customHeight="1" x14ac:dyDescent="0.25"/>
    <row r="282" ht="45" customHeight="1" x14ac:dyDescent="0.25"/>
    <row r="283" ht="45" customHeight="1" x14ac:dyDescent="0.25"/>
    <row r="284" ht="45" customHeight="1" x14ac:dyDescent="0.25"/>
    <row r="285" ht="45" customHeight="1" x14ac:dyDescent="0.25"/>
    <row r="286" ht="45" customHeight="1" x14ac:dyDescent="0.25"/>
    <row r="287" ht="45" customHeight="1" x14ac:dyDescent="0.25"/>
    <row r="288" ht="45" customHeight="1" x14ac:dyDescent="0.25"/>
    <row r="289" ht="45" customHeight="1" x14ac:dyDescent="0.25"/>
    <row r="290" ht="45" customHeight="1" x14ac:dyDescent="0.25"/>
    <row r="291" ht="45" customHeight="1" x14ac:dyDescent="0.25"/>
    <row r="292" ht="45" customHeight="1" x14ac:dyDescent="0.25"/>
    <row r="293" ht="45" customHeight="1" x14ac:dyDescent="0.25"/>
    <row r="294" ht="45" customHeight="1" x14ac:dyDescent="0.25"/>
    <row r="295" ht="45" customHeight="1" x14ac:dyDescent="0.25"/>
  </sheetData>
  <mergeCells count="4">
    <mergeCell ref="C20:D20"/>
    <mergeCell ref="C3:D3"/>
    <mergeCell ref="F3:K3"/>
    <mergeCell ref="C19:D19"/>
  </mergeCells>
  <hyperlinks>
    <hyperlink ref="M42" r:id="rId1"/>
    <hyperlink ref="L16" r:id="rId2"/>
    <hyperlink ref="L17" r:id="rId3"/>
    <hyperlink ref="L18" r:id="rId4"/>
    <hyperlink ref="L11" r:id="rId5"/>
    <hyperlink ref="L12" r:id="rId6"/>
    <hyperlink ref="L13" r:id="rId7"/>
    <hyperlink ref="L6" r:id="rId8"/>
    <hyperlink ref="L7" r:id="rId9"/>
    <hyperlink ref="L8" r:id="rId10"/>
    <hyperlink ref="L22" r:id="rId11"/>
    <hyperlink ref="L23" r:id="rId12"/>
    <hyperlink ref="L24" r:id="rId13"/>
    <hyperlink ref="L27" r:id="rId14"/>
    <hyperlink ref="L28" r:id="rId15"/>
    <hyperlink ref="L29" r:id="rId16"/>
    <hyperlink ref="L32" r:id="rId17"/>
    <hyperlink ref="L33" r:id="rId18"/>
    <hyperlink ref="L34" r:id="rId19"/>
    <hyperlink ref="L37" r:id="rId20"/>
    <hyperlink ref="L38" r:id="rId21"/>
    <hyperlink ref="L39" r:id="rId22"/>
    <hyperlink ref="L42" r:id="rId23"/>
    <hyperlink ref="L43" r:id="rId24"/>
    <hyperlink ref="L44" r:id="rId25"/>
    <hyperlink ref="L48" r:id="rId26"/>
    <hyperlink ref="L51" r:id="rId27"/>
  </hyperlinks>
  <pageMargins left="0.7" right="0.7" top="0.75" bottom="0.75" header="0.3" footer="0.3"/>
  <pageSetup paperSize="9" scale="50" fitToHeight="0" orientation="portrait" r:id="rId28"/>
  <rowBreaks count="1" manualBreakCount="1">
    <brk id="40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7"/>
  <sheetViews>
    <sheetView tabSelected="1" view="pageBreakPreview" zoomScaleNormal="100" zoomScaleSheetLayoutView="100" workbookViewId="0">
      <selection activeCell="F51" sqref="F51"/>
    </sheetView>
  </sheetViews>
  <sheetFormatPr defaultRowHeight="15" x14ac:dyDescent="0.25"/>
  <cols>
    <col min="2" max="2" width="24" bestFit="1" customWidth="1"/>
    <col min="13" max="13" width="9.140625" customWidth="1"/>
  </cols>
  <sheetData>
    <row r="2" spans="2:14" ht="28.5" x14ac:dyDescent="0.45">
      <c r="B2" s="55" t="s">
        <v>98</v>
      </c>
    </row>
    <row r="3" spans="2:14" ht="15.75" thickBot="1" x14ac:dyDescent="0.3"/>
    <row r="4" spans="2:14" x14ac:dyDescent="0.25">
      <c r="B4" s="45" t="s">
        <v>97</v>
      </c>
      <c r="C4" s="56">
        <v>26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2:14" ht="18.75" x14ac:dyDescent="0.3">
      <c r="B5" s="48" t="s">
        <v>23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2:14" x14ac:dyDescent="0.25">
      <c r="B6" s="4" t="s">
        <v>84</v>
      </c>
      <c r="C6" s="49">
        <v>23</v>
      </c>
      <c r="D6" s="51">
        <f>C6/$C$4</f>
        <v>0.88461538461538458</v>
      </c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2:14" x14ac:dyDescent="0.25">
      <c r="B7" s="4" t="s">
        <v>52</v>
      </c>
      <c r="C7" s="49">
        <v>10</v>
      </c>
      <c r="D7" s="51">
        <f t="shared" ref="D7:D9" si="0">C7/$C$4</f>
        <v>0.38461538461538464</v>
      </c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2:14" x14ac:dyDescent="0.25">
      <c r="B8" s="4" t="s">
        <v>85</v>
      </c>
      <c r="C8" s="49">
        <v>8</v>
      </c>
      <c r="D8" s="51">
        <f t="shared" si="0"/>
        <v>0.30769230769230771</v>
      </c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2:14" x14ac:dyDescent="0.25">
      <c r="B9" s="4" t="s">
        <v>86</v>
      </c>
      <c r="C9" s="49">
        <v>4</v>
      </c>
      <c r="D9" s="51">
        <f t="shared" si="0"/>
        <v>0.15384615384615385</v>
      </c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2:14" x14ac:dyDescent="0.25">
      <c r="B10" s="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2:14" x14ac:dyDescent="0.25">
      <c r="B11" s="4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2:14" x14ac:dyDescent="0.25">
      <c r="B12" s="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2:14" x14ac:dyDescent="0.25">
      <c r="B13" s="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2:14" x14ac:dyDescent="0.25">
      <c r="B14" s="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2:14" x14ac:dyDescent="0.25">
      <c r="B15" s="4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2:14" x14ac:dyDescent="0.25">
      <c r="B16" s="4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</row>
    <row r="17" spans="2:14" x14ac:dyDescent="0.25">
      <c r="B17" s="4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2:14" x14ac:dyDescent="0.25">
      <c r="B18" s="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4" x14ac:dyDescent="0.25">
      <c r="B19" s="4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2:14" x14ac:dyDescent="0.25">
      <c r="B20" s="4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2:14" x14ac:dyDescent="0.25">
      <c r="B21" s="4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2:14" x14ac:dyDescent="0.25">
      <c r="B22" s="4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</row>
    <row r="23" spans="2:14" x14ac:dyDescent="0.25">
      <c r="B23" s="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</row>
    <row r="24" spans="2:14" ht="15.75" thickBot="1" x14ac:dyDescent="0.3">
      <c r="B24" s="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2:14" ht="15.75" thickBot="1" x14ac:dyDescent="0.3"/>
    <row r="26" spans="2:14" x14ac:dyDescent="0.25">
      <c r="B26" s="45" t="s">
        <v>97</v>
      </c>
      <c r="C26" s="57">
        <v>21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</row>
    <row r="27" spans="2:14" ht="18.75" x14ac:dyDescent="0.3">
      <c r="B27" s="48" t="s">
        <v>31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2:14" x14ac:dyDescent="0.25">
      <c r="B28" s="4" t="s">
        <v>87</v>
      </c>
      <c r="C28" s="49">
        <v>13</v>
      </c>
      <c r="D28" s="51">
        <f t="shared" ref="D28:D33" si="1">C28/$C$26</f>
        <v>0.61904761904761907</v>
      </c>
      <c r="E28" s="49"/>
      <c r="F28" s="49"/>
      <c r="G28" s="49"/>
      <c r="H28" s="49"/>
      <c r="I28" s="49"/>
      <c r="J28" s="49"/>
      <c r="K28" s="49"/>
      <c r="L28" s="49"/>
      <c r="M28" s="49"/>
      <c r="N28" s="50"/>
    </row>
    <row r="29" spans="2:14" x14ac:dyDescent="0.25">
      <c r="B29" s="4" t="s">
        <v>88</v>
      </c>
      <c r="C29" s="49">
        <v>21</v>
      </c>
      <c r="D29" s="51">
        <f t="shared" si="1"/>
        <v>1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</row>
    <row r="30" spans="2:14" x14ac:dyDescent="0.25">
      <c r="B30" s="4" t="s">
        <v>89</v>
      </c>
      <c r="C30" s="49">
        <v>18</v>
      </c>
      <c r="D30" s="51">
        <f t="shared" si="1"/>
        <v>0.8571428571428571</v>
      </c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2:14" x14ac:dyDescent="0.25">
      <c r="B31" s="4" t="s">
        <v>90</v>
      </c>
      <c r="C31" s="49">
        <v>15</v>
      </c>
      <c r="D31" s="51">
        <f t="shared" si="1"/>
        <v>0.7142857142857143</v>
      </c>
      <c r="E31" s="49"/>
      <c r="F31" s="49"/>
      <c r="G31" s="49"/>
      <c r="H31" s="49"/>
      <c r="I31" s="49"/>
      <c r="J31" s="49"/>
      <c r="K31" s="49"/>
      <c r="L31" s="49"/>
      <c r="M31" s="49"/>
      <c r="N31" s="50"/>
    </row>
    <row r="32" spans="2:14" x14ac:dyDescent="0.25">
      <c r="B32" s="4" t="s">
        <v>91</v>
      </c>
      <c r="C32" s="49">
        <v>21</v>
      </c>
      <c r="D32" s="51">
        <f t="shared" si="1"/>
        <v>1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</row>
    <row r="33" spans="2:14" x14ac:dyDescent="0.25">
      <c r="B33" s="4" t="s">
        <v>92</v>
      </c>
      <c r="C33" s="49">
        <v>6</v>
      </c>
      <c r="D33" s="51">
        <f t="shared" si="1"/>
        <v>0.2857142857142857</v>
      </c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2:14" x14ac:dyDescent="0.25">
      <c r="B34" s="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2:14" x14ac:dyDescent="0.25">
      <c r="B35" s="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2:14" x14ac:dyDescent="0.25">
      <c r="B36" s="4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</row>
    <row r="37" spans="2:14" x14ac:dyDescent="0.25">
      <c r="B37" s="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2:14" x14ac:dyDescent="0.25">
      <c r="B38" s="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</row>
    <row r="39" spans="2:14" x14ac:dyDescent="0.25">
      <c r="B39" s="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  <row r="40" spans="2:14" x14ac:dyDescent="0.25">
      <c r="B40" s="4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</row>
    <row r="41" spans="2:14" x14ac:dyDescent="0.25">
      <c r="B41" s="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2:14" x14ac:dyDescent="0.25">
      <c r="B42" s="4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</row>
    <row r="43" spans="2:14" x14ac:dyDescent="0.25">
      <c r="B43" s="4"/>
      <c r="C43" s="49"/>
      <c r="D43" s="51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2:14" x14ac:dyDescent="0.25">
      <c r="B44" s="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</row>
    <row r="45" spans="2:14" x14ac:dyDescent="0.25">
      <c r="B45" s="4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</row>
    <row r="46" spans="2:14" x14ac:dyDescent="0.25">
      <c r="B46" s="4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</row>
    <row r="47" spans="2:14" x14ac:dyDescent="0.25">
      <c r="B47" s="4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</row>
    <row r="48" spans="2:14" ht="15.75" thickBot="1" x14ac:dyDescent="0.3">
      <c r="B48" s="5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</row>
    <row r="49" spans="2:14" ht="15.75" thickBot="1" x14ac:dyDescent="0.3"/>
    <row r="50" spans="2:14" x14ac:dyDescent="0.25">
      <c r="B50" s="45" t="s">
        <v>97</v>
      </c>
      <c r="C50" s="56">
        <v>22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</row>
    <row r="51" spans="2:14" ht="18.75" x14ac:dyDescent="0.3">
      <c r="B51" s="48" t="s">
        <v>34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</row>
    <row r="52" spans="2:14" x14ac:dyDescent="0.25">
      <c r="B52" s="4" t="s">
        <v>40</v>
      </c>
      <c r="C52" s="49">
        <v>19</v>
      </c>
      <c r="D52" s="51">
        <f>C52/$C$50</f>
        <v>0.86363636363636365</v>
      </c>
      <c r="E52" s="49"/>
      <c r="F52" s="49"/>
      <c r="G52" s="49"/>
      <c r="H52" s="49"/>
      <c r="I52" s="49"/>
      <c r="J52" s="49"/>
      <c r="K52" s="49"/>
      <c r="L52" s="49"/>
      <c r="M52" s="49"/>
      <c r="N52" s="50"/>
    </row>
    <row r="53" spans="2:14" x14ac:dyDescent="0.25">
      <c r="B53" s="4" t="s">
        <v>93</v>
      </c>
      <c r="C53" s="49">
        <v>22</v>
      </c>
      <c r="D53" s="51">
        <f>C53/$C$50</f>
        <v>1</v>
      </c>
      <c r="E53" s="49"/>
      <c r="F53" s="49"/>
      <c r="G53" s="49"/>
      <c r="H53" s="49"/>
      <c r="I53" s="49"/>
      <c r="J53" s="49"/>
      <c r="K53" s="49"/>
      <c r="L53" s="49"/>
      <c r="M53" s="49"/>
      <c r="N53" s="50"/>
    </row>
    <row r="54" spans="2:14" x14ac:dyDescent="0.25">
      <c r="B54" s="4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</row>
    <row r="55" spans="2:14" x14ac:dyDescent="0.25">
      <c r="B55" s="4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</row>
    <row r="56" spans="2:14" x14ac:dyDescent="0.25">
      <c r="B56" s="4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</row>
    <row r="57" spans="2:14" x14ac:dyDescent="0.25">
      <c r="B57" s="4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0"/>
    </row>
    <row r="58" spans="2:14" x14ac:dyDescent="0.25">
      <c r="B58" s="4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</row>
    <row r="59" spans="2:14" x14ac:dyDescent="0.25">
      <c r="B59" s="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0"/>
    </row>
    <row r="60" spans="2:14" x14ac:dyDescent="0.25">
      <c r="B60" s="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</row>
    <row r="61" spans="2:14" x14ac:dyDescent="0.25">
      <c r="B61" s="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</row>
    <row r="62" spans="2:14" x14ac:dyDescent="0.25">
      <c r="B62" s="4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0"/>
    </row>
    <row r="63" spans="2:14" x14ac:dyDescent="0.25">
      <c r="B63" s="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0"/>
    </row>
    <row r="64" spans="2:14" x14ac:dyDescent="0.25">
      <c r="B64" s="4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</row>
    <row r="65" spans="2:14" x14ac:dyDescent="0.25">
      <c r="B65" s="4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</row>
    <row r="66" spans="2:14" x14ac:dyDescent="0.25">
      <c r="B66" s="4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</row>
    <row r="67" spans="2:14" x14ac:dyDescent="0.25">
      <c r="B67" s="4"/>
      <c r="C67" s="49"/>
      <c r="D67" s="51"/>
      <c r="E67" s="49"/>
      <c r="F67" s="49"/>
      <c r="G67" s="49"/>
      <c r="H67" s="49"/>
      <c r="I67" s="49"/>
      <c r="J67" s="49"/>
      <c r="K67" s="49"/>
      <c r="L67" s="49"/>
      <c r="M67" s="49"/>
      <c r="N67" s="50"/>
    </row>
    <row r="68" spans="2:14" x14ac:dyDescent="0.25">
      <c r="B68" s="4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0"/>
    </row>
    <row r="69" spans="2:14" ht="15.75" thickBot="1" x14ac:dyDescent="0.3">
      <c r="B69" s="5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</row>
    <row r="87" spans="2:14" ht="28.5" x14ac:dyDescent="0.45">
      <c r="B87" s="55"/>
    </row>
    <row r="88" spans="2:14" ht="15.75" thickBot="1" x14ac:dyDescent="0.3"/>
    <row r="89" spans="2:14" x14ac:dyDescent="0.25">
      <c r="B89" s="54" t="s">
        <v>96</v>
      </c>
      <c r="C89" s="46">
        <v>21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7"/>
    </row>
    <row r="90" spans="2:14" ht="18.75" x14ac:dyDescent="0.3">
      <c r="B90" s="48" t="s">
        <v>94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</row>
    <row r="91" spans="2:14" x14ac:dyDescent="0.25">
      <c r="B91" s="4" t="s">
        <v>95</v>
      </c>
      <c r="C91" s="49">
        <v>18</v>
      </c>
      <c r="D91" s="51">
        <f>C91/C89</f>
        <v>0.8571428571428571</v>
      </c>
      <c r="E91" s="49"/>
      <c r="F91" s="49"/>
      <c r="G91" s="49"/>
      <c r="H91" s="49"/>
      <c r="I91" s="49"/>
      <c r="J91" s="49"/>
      <c r="K91" s="49"/>
      <c r="L91" s="49"/>
      <c r="M91" s="49"/>
      <c r="N91" s="50"/>
    </row>
    <row r="92" spans="2:14" x14ac:dyDescent="0.25">
      <c r="B92" s="4" t="s">
        <v>83</v>
      </c>
      <c r="C92" s="49">
        <v>21</v>
      </c>
      <c r="D92" s="51">
        <f>C92/C89</f>
        <v>1</v>
      </c>
      <c r="E92" s="49"/>
      <c r="F92" s="49"/>
      <c r="G92" s="49"/>
      <c r="H92" s="49"/>
      <c r="I92" s="49"/>
      <c r="J92" s="49"/>
      <c r="K92" s="49"/>
      <c r="L92" s="49"/>
      <c r="M92" s="49"/>
      <c r="N92" s="50"/>
    </row>
    <row r="93" spans="2:14" x14ac:dyDescent="0.25">
      <c r="B93" s="4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0"/>
    </row>
    <row r="94" spans="2:14" x14ac:dyDescent="0.25">
      <c r="B94" s="4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0"/>
    </row>
    <row r="95" spans="2:14" x14ac:dyDescent="0.25">
      <c r="B95" s="4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0"/>
    </row>
    <row r="96" spans="2:14" x14ac:dyDescent="0.25">
      <c r="B96" s="4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0"/>
    </row>
    <row r="97" spans="2:14" x14ac:dyDescent="0.25">
      <c r="B97" s="4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0"/>
    </row>
    <row r="98" spans="2:14" x14ac:dyDescent="0.25">
      <c r="B98" s="4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2:14" x14ac:dyDescent="0.25">
      <c r="B99" s="4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0"/>
    </row>
    <row r="100" spans="2:14" x14ac:dyDescent="0.25">
      <c r="B100" s="4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0"/>
    </row>
    <row r="101" spans="2:14" x14ac:dyDescent="0.25">
      <c r="B101" s="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0"/>
    </row>
    <row r="102" spans="2:14" x14ac:dyDescent="0.25">
      <c r="B102" s="4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0"/>
    </row>
    <row r="103" spans="2:14" x14ac:dyDescent="0.25">
      <c r="B103" s="4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</row>
    <row r="104" spans="2:14" x14ac:dyDescent="0.25">
      <c r="B104" s="4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/>
    </row>
    <row r="105" spans="2:14" x14ac:dyDescent="0.25">
      <c r="B105" s="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0"/>
    </row>
    <row r="106" spans="2:14" x14ac:dyDescent="0.25">
      <c r="B106" s="4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0"/>
    </row>
    <row r="107" spans="2:14" ht="15.75" thickBot="1" x14ac:dyDescent="0.3">
      <c r="B107" s="5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3"/>
    </row>
  </sheetData>
  <pageMargins left="0.7" right="0.7" top="0.75" bottom="0.75" header="0.3" footer="0.3"/>
  <pageSetup paperSize="9" scale="57" orientation="portrait" r:id="rId1"/>
  <rowBreaks count="1" manualBreakCount="1">
    <brk id="85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Overzicht toestellen</vt:lpstr>
      <vt:lpstr>Analyse</vt:lpstr>
      <vt:lpstr>Analyse!Afdrukbereik</vt:lpstr>
      <vt:lpstr>'Overzicht toestellen'!Afdrukbereik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Hendrik</cp:lastModifiedBy>
  <cp:lastPrinted>2015-05-08T08:40:37Z</cp:lastPrinted>
  <dcterms:created xsi:type="dcterms:W3CDTF">2015-04-29T08:48:02Z</dcterms:created>
  <dcterms:modified xsi:type="dcterms:W3CDTF">2015-05-08T08:41:43Z</dcterms:modified>
</cp:coreProperties>
</file>